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60" yWindow="65521" windowWidth="9405" windowHeight="7320" activeTab="0"/>
  </bookViews>
  <sheets>
    <sheet name="Hinweise" sheetId="1" r:id="rId1"/>
    <sheet name="Versuche" sheetId="2" r:id="rId2"/>
    <sheet name="Literatur" sheetId="3" r:id="rId3"/>
    <sheet name="Schülerlabor" sheetId="4" r:id="rId4"/>
  </sheets>
  <definedNames>
    <definedName name="_xlfn.IFERROR" hidden="1">#NAME?</definedName>
    <definedName name="_xlnm.Print_Area" localSheetId="0">'Hinweise'!$A$1:$B$12</definedName>
    <definedName name="_xlnm.Print_Area" localSheetId="1">'Versuche'!$A$1:$I$195</definedName>
    <definedName name="LABORE">'Schülerlabor'!$A$2:$A$32</definedName>
    <definedName name="LITERATUR">'Literatur'!$B$2:$B$199</definedName>
    <definedName name="ORTE">'Schülerlabor'!$B$2:$B$50</definedName>
    <definedName name="SLCS">'Schülerlabor'!$A$2,'Schülerlabor'!$A$6</definedName>
    <definedName name="SLEG">'Schülerlabor'!$A$5:$A$6</definedName>
    <definedName name="SLPV">'Schülerlabor'!$A$3:$A$5</definedName>
    <definedName name="SLPV2">'Schülerlabor'!$A$4:$A$5</definedName>
    <definedName name="SLRec">'Schülerlabor'!$A$5,'Schülerlabor'!$A$8</definedName>
  </definedNames>
  <calcPr fullCalcOnLoad="1"/>
</workbook>
</file>

<file path=xl/sharedStrings.xml><?xml version="1.0" encoding="utf-8"?>
<sst xmlns="http://schemas.openxmlformats.org/spreadsheetml/2006/main" count="1947" uniqueCount="709">
  <si>
    <t>Katalyse</t>
  </si>
  <si>
    <t>Versuch</t>
  </si>
  <si>
    <t>Schülerlabor</t>
  </si>
  <si>
    <t>Themenfeld</t>
  </si>
  <si>
    <t>Thema</t>
  </si>
  <si>
    <t>Energiegewinnung / -wandlung</t>
  </si>
  <si>
    <t>Brennstoffzelle</t>
  </si>
  <si>
    <t>Photovoltaik</t>
  </si>
  <si>
    <t>sonstige</t>
  </si>
  <si>
    <t>Energiespeicherung</t>
  </si>
  <si>
    <t>chemische E-Speicher</t>
  </si>
  <si>
    <t>Wasserstoffspeicher</t>
  </si>
  <si>
    <t>elektrochemische Speicher</t>
  </si>
  <si>
    <t>Wärmespeicher</t>
  </si>
  <si>
    <t>Metallkatalyse</t>
  </si>
  <si>
    <t>Elektrokatalyse</t>
  </si>
  <si>
    <t>Biokatalyse</t>
  </si>
  <si>
    <t>Photokatalyse</t>
  </si>
  <si>
    <t>Intelligente Materialien</t>
  </si>
  <si>
    <t>Isolierstoffe</t>
  </si>
  <si>
    <t>Leuchtdioden</t>
  </si>
  <si>
    <t>Gasspeichermaterialien</t>
  </si>
  <si>
    <t>Thermoelektrika</t>
  </si>
  <si>
    <t>Recycling</t>
  </si>
  <si>
    <t>Kunststoffe</t>
  </si>
  <si>
    <t>Papier</t>
  </si>
  <si>
    <t>Wasserstoff-Luft-PEM-Brennstoffzelle</t>
  </si>
  <si>
    <t>Wasserstoff</t>
  </si>
  <si>
    <t>Umwandlung Wind-Wasserzersetzung-Brennstoffzelle(PEM)-Solar</t>
  </si>
  <si>
    <t>NanoBioLab, Saarbrücken</t>
  </si>
  <si>
    <t>Science Forum, Siegen</t>
  </si>
  <si>
    <t>Kieler Forschungswerkstatt, Kiel</t>
  </si>
  <si>
    <t>11-13</t>
  </si>
  <si>
    <t>7-10</t>
  </si>
  <si>
    <t>Link/Info zum Versuch</t>
  </si>
  <si>
    <t>Bau und Funktionsweise einer Grätzelzelle</t>
  </si>
  <si>
    <t>teutolab-Chemie, Bielefeld</t>
  </si>
  <si>
    <t>Siegen</t>
  </si>
  <si>
    <t>Siliziumsolarzelle</t>
  </si>
  <si>
    <t>Saarbrücken</t>
  </si>
  <si>
    <t>FreiEx, Bremen</t>
  </si>
  <si>
    <t>Verbrennungskalorimeter nach Theimann</t>
  </si>
  <si>
    <t xml:space="preserve">Alternative Treibstoffe </t>
  </si>
  <si>
    <t>Wissenschaft erleben - Schülerpraktikum Organische Chemie, Clausthal</t>
  </si>
  <si>
    <t>Kiel</t>
  </si>
  <si>
    <t>Umwandlung von Licht in Information oder in chemische Energie, Photoschaltbare Moleküle</t>
  </si>
  <si>
    <t>Photoresponsive Materialien zur Photokatalyse</t>
  </si>
  <si>
    <t>Organische LED</t>
  </si>
  <si>
    <t>Modell Banerji</t>
  </si>
  <si>
    <t>Windenergie</t>
  </si>
  <si>
    <t>bis Klasse 6</t>
  </si>
  <si>
    <t>Energie-Programm Forschungsexpress (Grundschule)</t>
  </si>
  <si>
    <t>einfache anschauliche Versuche, z.B. zu Wasser- und Windkraft</t>
  </si>
  <si>
    <t>Wärmespeicher (z.B. Handwärmer) - Batterie und Wärmepflaster  - Lageenergie in Wärmeenergie</t>
  </si>
  <si>
    <t>Antriebsverfahren bei Booten</t>
  </si>
  <si>
    <t>Projekt NaWi-Werft</t>
  </si>
  <si>
    <t>Redox-Fluss-Batterien</t>
  </si>
  <si>
    <t xml:space="preserve">    </t>
  </si>
  <si>
    <t>Flying Science Circus, Clausthal</t>
  </si>
  <si>
    <t>Ort</t>
  </si>
  <si>
    <t>Bremen</t>
  </si>
  <si>
    <t xml:space="preserve">Redox-flow </t>
  </si>
  <si>
    <t>Nachbau Ducci, Oetken et al.</t>
  </si>
  <si>
    <t xml:space="preserve">Dosenbatterie </t>
  </si>
  <si>
    <t>Salzhydrate</t>
  </si>
  <si>
    <t>PCM - Latentwärmespeicher (Wasser, Paraffin)</t>
  </si>
  <si>
    <t>Wasser, Salzhydrate (Handwärmer)</t>
  </si>
  <si>
    <t>Fotosynthese - Der Kreislauf des Kohlenstoffs</t>
  </si>
  <si>
    <t>www.tu-braunschweig.de/agnes-pockels-labor</t>
  </si>
  <si>
    <t>Suzuki-Reaktionen</t>
  </si>
  <si>
    <t>Herstellung der Gasdiffusionselektrode (GDE) und des Membran-Elektroden-Assembly (MEA) mit Pt-Nanopartikeln als Elektrokatalysator</t>
  </si>
  <si>
    <t>Nachweis von Sauerstoff bei der Photosynthese (Wasserpest wird bestrahlt)</t>
  </si>
  <si>
    <t>Photosynthese</t>
  </si>
  <si>
    <t>Enzymkatalyse - Vergleich von enzymatischer und säurekatalysierter Stärkespaltung</t>
  </si>
  <si>
    <t>Photokatalytische Neutralisiationen</t>
  </si>
  <si>
    <t>Click-Chemie: Cu-katalysierte versus thermische Cycloaddition nach Huisgen</t>
  </si>
  <si>
    <t>Polyurethane</t>
  </si>
  <si>
    <t>MOFs</t>
  </si>
  <si>
    <t xml:space="preserve">OLED </t>
  </si>
  <si>
    <t>Elektrochromie, Thermochromie, Photochromie</t>
  </si>
  <si>
    <t>Hydrometallurgie - Kupferrecycling</t>
  </si>
  <si>
    <t>Recycling und Kompostierung von Kunststoffen und Biopolymeren</t>
  </si>
  <si>
    <t>Recycling von Polystyrol</t>
  </si>
  <si>
    <t>Umformung, Wiederaufschäumen</t>
  </si>
  <si>
    <t>Papierrecycling</t>
  </si>
  <si>
    <t>Elektrolyse von Kupfer, Fällung von Kupferhydroxid, Laugung von Kupferhydroxid, Ionenaustausch mit Kupfersulfatlösung</t>
  </si>
  <si>
    <t xml:space="preserve">7-10 </t>
  </si>
  <si>
    <t>Biodiesel, Bioalkohol</t>
  </si>
  <si>
    <t>Biodiesel aus Rapsöl</t>
  </si>
  <si>
    <t>Metallhydride</t>
  </si>
  <si>
    <t>Versuche zu Wärmeenergie</t>
  </si>
  <si>
    <t>Wasserstoff-Sauerstoff- Brennstoffzellen von Heliocentris im Vergleich zu selbst gebauten BSZ</t>
  </si>
  <si>
    <t xml:space="preserve">Vergleich von Brennstoffzelle, Solarzelle und Handgenerator  </t>
  </si>
  <si>
    <t>zdi-Schülerlabor der Hochschule Bonn-Rhein-Sieg</t>
  </si>
  <si>
    <t>Wasserstoff-Brennstoffzellen</t>
  </si>
  <si>
    <t>Heilbronn</t>
  </si>
  <si>
    <t>Akademie junger forscher, experimenta gGmbH</t>
  </si>
  <si>
    <t>Hauptsächlich Wasserstoff-Brennstoffzellen, aber auch Methanol-betriebene.</t>
  </si>
  <si>
    <t>Wasserstoff- und Methanol-Brennstoffzellen</t>
  </si>
  <si>
    <t>Unex Cottbus - Schülerlabor des College der Brandenburgischen Technischen Universität in Cottbus</t>
  </si>
  <si>
    <t>Cottbus</t>
  </si>
  <si>
    <t>Wasserstoff-Brennstoffzelle</t>
  </si>
  <si>
    <t>DLR_School_Lab Berlin</t>
  </si>
  <si>
    <t>Brennstoffzellen mit Wasserstoff, Methanol, Ethanol, Methanal, Glucose und Hydrazin</t>
  </si>
  <si>
    <t xml:space="preserve">Kepler-Seminar für Naturwissenschaften Stuttgart </t>
  </si>
  <si>
    <t>SPURT-Labor Universität Rostock</t>
  </si>
  <si>
    <t>OpenLab Wels</t>
  </si>
  <si>
    <t>Schülerforschungszentrum TheoPrax</t>
  </si>
  <si>
    <t>Helmholtz-Zentrum Geesthacht - Schülerlabor Quantensprung</t>
  </si>
  <si>
    <t xml:space="preserve">zdi-Schülerinnen- und Schülerlabor experiMINT </t>
  </si>
  <si>
    <t>Sächsische Umweltakademie der URANIA e.V.</t>
  </si>
  <si>
    <t>EnergyLab - Schülerlabor im Wissenschaftspark Gelsenkirchen bzw. zdi-Netzwerk Gelsenkirchen</t>
  </si>
  <si>
    <t>Science meets School - Werkstoffe &amp; Technologien in Freiberg</t>
  </si>
  <si>
    <t>Wiesbadener Experimentierwerkstatt</t>
  </si>
  <si>
    <t>DLR_School_Lab TU Dortmund</t>
  </si>
  <si>
    <t>Naturwissenschaftlich- Technisches Kinder- und Jugendzentrum NATZ e. V.</t>
  </si>
  <si>
    <t>Schullabor an der Hochschule Bremerhaven</t>
  </si>
  <si>
    <t>Schülerlabor ABI Lab</t>
  </si>
  <si>
    <t>zdi MINT IN MIND - Schülerlabor der Fachhochschule Köln</t>
  </si>
  <si>
    <t>http://gleichstellung.h-brs.de/Schuelerlabor.html</t>
  </si>
  <si>
    <t>http://kepler-seminar.heidehof-stiftung.de</t>
  </si>
  <si>
    <t>http://www.kickmetoscience.uni-rostock.de/</t>
  </si>
  <si>
    <t>www.openlab.at</t>
  </si>
  <si>
    <t>www.experimenta-heilbronn.de</t>
  </si>
  <si>
    <t>http://www.tu-cottbus.de/unex</t>
  </si>
  <si>
    <t>http://www.dlr.de/schoollab/berlin</t>
  </si>
  <si>
    <t>www.XLAB-goettingen.de</t>
  </si>
  <si>
    <t>www.theo-prax.de</t>
  </si>
  <si>
    <t>http://www.fh-bielefeld.de/schuelerlabor</t>
  </si>
  <si>
    <t>www.sua-urania.de</t>
  </si>
  <si>
    <t>www.schuelerlabor.tu-freiberg.de</t>
  </si>
  <si>
    <t>www.experimentierwerkstatt.com</t>
  </si>
  <si>
    <t>www.natz-hoy.de</t>
  </si>
  <si>
    <t>www.hs-bremerhaven.de</t>
  </si>
  <si>
    <t>www.tgz-chemie.de</t>
  </si>
  <si>
    <t>http://www.fh-koeln.de/studium/schuelerlabor_185.php</t>
  </si>
  <si>
    <t>XLAB, Göttingen</t>
  </si>
  <si>
    <t>Göttingen</t>
  </si>
  <si>
    <t>Brennstoffzellentyp: Ethanolbrennstoffzelle</t>
  </si>
  <si>
    <t>Das Labor bietet keine standardisierten Versuche an, sondern immer nur auf die Thematik des jeweiligen Schülerprojektes bezogene Versuche.</t>
  </si>
  <si>
    <t>Pfinztal</t>
  </si>
  <si>
    <t>PEM-Brennstoffzellen mit Wasserstoff und mit Methanol betrieben</t>
  </si>
  <si>
    <t>Geesthacht</t>
  </si>
  <si>
    <t>Dresden</t>
  </si>
  <si>
    <t>Wasserstoff und Methanol-Brennstoffzelle</t>
  </si>
  <si>
    <t>Gelsenkirchen</t>
  </si>
  <si>
    <t>Freiberg</t>
  </si>
  <si>
    <t>Dortmund</t>
  </si>
  <si>
    <t>Bitterfeld-Wolfen</t>
  </si>
  <si>
    <t>Stuttgart</t>
  </si>
  <si>
    <t>Kunststoffzellen der Firma Lemo-solar</t>
  </si>
  <si>
    <t xml:space="preserve">Stromerzeugung mit einer Solarzelle </t>
  </si>
  <si>
    <t>Rostock</t>
  </si>
  <si>
    <t>Stromerzeugung mit kommerziellen Solarmodulen</t>
  </si>
  <si>
    <t>Siliziumsolarzelle, Grätzelzelle, Kunststoffsolarzelle</t>
  </si>
  <si>
    <t xml:space="preserve">Stromerzeugung mit verschiedenen Solarzelltypen </t>
  </si>
  <si>
    <t>Siliziumsolarzellen</t>
  </si>
  <si>
    <t xml:space="preserve">Stromerzeugung mit Solarzellen </t>
  </si>
  <si>
    <t>Stromerzeugung mit Silizium-Solarzelle und Grätzelzelle</t>
  </si>
  <si>
    <t xml:space="preserve">Stromerzeugung mit Silizium-Solarzellen </t>
  </si>
  <si>
    <t xml:space="preserve">Stromerzeugung mit einer Silizium-Solarzelle </t>
  </si>
  <si>
    <t>Stromerzeugung mit Siliziumzellen und Dünnschichtzellen</t>
  </si>
  <si>
    <t>Wiesbaden</t>
  </si>
  <si>
    <t>Siliziumsolarzelle an Leuchtdiode löten</t>
  </si>
  <si>
    <t>Bremerhaven</t>
  </si>
  <si>
    <t>Solarexperimente mit Siliziumsolarzellen</t>
  </si>
  <si>
    <t>eigene Herstellung Farbstoffsolarzellen einschl. leitfähiges Glas</t>
  </si>
  <si>
    <t xml:space="preserve">Modellprüfstand mit geregeltem Katalysator und sämtlichen Messmöglichkeiten </t>
  </si>
  <si>
    <t xml:space="preserve">Verbrennungsmotor </t>
  </si>
  <si>
    <t>A-Wels</t>
  </si>
  <si>
    <t xml:space="preserve">Solarthermie </t>
  </si>
  <si>
    <t>Herstellung von chemischen Energieträgern</t>
  </si>
  <si>
    <t>Wasserstoffgewinnung durch Elektrolyse mit erneuerbarer Energie</t>
  </si>
  <si>
    <t>Elektrolyse von Wasser</t>
  </si>
  <si>
    <t>Biogasentstehung</t>
  </si>
  <si>
    <t xml:space="preserve">Treibhauseffekt </t>
  </si>
  <si>
    <t xml:space="preserve">Elektrolyse von Wasser mit Solarenergie </t>
  </si>
  <si>
    <t>dazu Experimente mit dem so gewonnenen Wasserstoff (als Form der Energiespeicherung)</t>
  </si>
  <si>
    <t>Köln</t>
  </si>
  <si>
    <t xml:space="preserve">Vergleich der Brennwerte verschiedener Treibstoffe </t>
  </si>
  <si>
    <t>energetische Betrachtung der Verbrennungsreaktionen</t>
  </si>
  <si>
    <t xml:space="preserve">Versuche zu Biodiesel und Bioethanol </t>
  </si>
  <si>
    <t>Wasserstoffproduktion</t>
  </si>
  <si>
    <t>Wasserstoff, Methanol, Ethanol, Methanal, Glucose, Hydrazin und Biodiesel</t>
  </si>
  <si>
    <t>Wassserstoffspeicher (Druckgas, Flüssig, Metallhydrid)</t>
  </si>
  <si>
    <t>Biogas</t>
  </si>
  <si>
    <t xml:space="preserve">Wasserstoff, Biogas, Methanol, Biokraftstoffe wie RME und Ethanol </t>
  </si>
  <si>
    <t>teilweise noch in Vorbereitung; Stand 04/2014</t>
  </si>
  <si>
    <t>teilweise noch in Vorbereitung; Stand 04/2015</t>
  </si>
  <si>
    <t>Fettsäuremethylester, Ethanol aus Zucker , Wasserstoff aus Wasser</t>
  </si>
  <si>
    <t>Wassserstoffspeicher (Metallhydride, Druckgasflaschen)</t>
  </si>
  <si>
    <t>Bleiakku im Vergleich zu Li-Ionenakku</t>
  </si>
  <si>
    <t>NiMH-Akku</t>
  </si>
  <si>
    <t>Zink-Brom- und Zink-Iod-Akkumulator</t>
  </si>
  <si>
    <t>Redox Flow</t>
  </si>
  <si>
    <t xml:space="preserve">Latentwärmespeicher </t>
  </si>
  <si>
    <t>Funktionsweise des Kondensators</t>
  </si>
  <si>
    <t>Strom speichern ohne Batterie</t>
  </si>
  <si>
    <t>Brennstoffzelle, Grätzelzelle</t>
  </si>
  <si>
    <t>moderne Membrane ermöglichen elektrochemische Prozesse</t>
  </si>
  <si>
    <t>Vergleich mit Elektrolyse wie bei Hofmannscher Wasserzersetzung</t>
  </si>
  <si>
    <t>Brennstoffzelle, Photosynthese</t>
  </si>
  <si>
    <t>Versuche zur Katalyse können individuell von Lehrern angefragt werden und werden in Zusammenarbeit mit den Mitarbeitern der Hochschule entwickelt</t>
  </si>
  <si>
    <t>Veresterungsreaktion mit und ohne Katalysator</t>
  </si>
  <si>
    <t>Energieersparnis durch Einsatz des Katalysators</t>
  </si>
  <si>
    <t>Hoyerswerda</t>
  </si>
  <si>
    <t>Elektrowertstoffe</t>
  </si>
  <si>
    <t>Kunststoffrecycling</t>
  </si>
  <si>
    <t>Mechanische Verfahren</t>
  </si>
  <si>
    <t xml:space="preserve">Computer oder Handy auseinanderschrauben. Elektronische Bauteile benennen und finden. Elektronische Bauteile rauslöten und recyceln. </t>
  </si>
  <si>
    <t>Umformung von Kunststoffen</t>
  </si>
  <si>
    <t>www.science-forum.de</t>
  </si>
  <si>
    <t>Siliziumsolarzelle und Grätzelzelle</t>
  </si>
  <si>
    <t>http://www.forschungs-werkstatt.de/</t>
  </si>
  <si>
    <t>http://www.uni-bielefeld.de/teutolab/</t>
  </si>
  <si>
    <t>www.nanobiolab.de</t>
  </si>
  <si>
    <t>http://www.we.tu-clausthal.de/schuelerlabore/organische-chemie/</t>
  </si>
  <si>
    <t>http://www.we.tu-clausthal.de/flying-science-circus/</t>
  </si>
  <si>
    <t>Grätzel wird aktuell neu eingebunden (Stand 04/2014)</t>
  </si>
  <si>
    <t>Agnes-Pockels-SchülerInnen-Labor</t>
  </si>
  <si>
    <t>Thermoelektrischer Generator (TEG)</t>
  </si>
  <si>
    <t>ein- oder weiterführende Literatur zur Thematik</t>
  </si>
  <si>
    <t>Titel des Artikels</t>
  </si>
  <si>
    <t>Autor(en)</t>
  </si>
  <si>
    <t xml:space="preserve">Schlagworte </t>
  </si>
  <si>
    <t>veröffentlicht in</t>
  </si>
  <si>
    <t>Katalyseforschung – Wohin geht der Weg?</t>
  </si>
  <si>
    <t>Schüth, F.</t>
  </si>
  <si>
    <t>Trends: neue Materialien: mesoporöse Mat. Aus Kieselgelen, MOFs / Nanostrukturierung / optimerte Enzyme durch Gentechnik (metabolic engineerung)</t>
  </si>
  <si>
    <t>PdN-ChiS 2011, 60 (1), 8-12</t>
  </si>
  <si>
    <t xml:space="preserve">Neue Katalysatoren  </t>
  </si>
  <si>
    <t>Festkörpersäuren - Moderne Katalysatoren auf dem Weg zu grüneren Synthesen</t>
  </si>
  <si>
    <t>Eilks, I.; Burmeister, M.; Ralle, B.</t>
  </si>
  <si>
    <t>saure Zeolithe, Tone, Ionenaustauscherharze</t>
  </si>
  <si>
    <t>PdN - ChiS 2011, 60 (1), 17-18</t>
  </si>
  <si>
    <t>Charakterisierung von Festkörpersäuren durch einfache Experimente</t>
  </si>
  <si>
    <t>Ralle, B.; Barty, A. &amp; Eilks, I.</t>
  </si>
  <si>
    <t>form- und produktselektiv aufgrund von spez. Hohlraumstrukturen</t>
  </si>
  <si>
    <t>PdN-ChiS 1997, 56 (4), 13-19</t>
  </si>
  <si>
    <t>Alte und neue Katalysatoren für Ammoniak- und Methanolsynthese</t>
  </si>
  <si>
    <t>Range, S; Epple, M</t>
  </si>
  <si>
    <t>PdN-ChiS  2011, 60 (1), 5-7</t>
  </si>
  <si>
    <t>Photokatalyse – Eine sanfte Kunst</t>
  </si>
  <si>
    <t>Kisch, H.</t>
  </si>
  <si>
    <t>PdN-ChiS 2011, 60 (1), 24-28</t>
  </si>
  <si>
    <t>Photokatalyse – Reif für den Schulunterricht</t>
  </si>
  <si>
    <t>Tausch, M. W.</t>
  </si>
  <si>
    <t>Photokatalytische Redox-Rk. von Methylenblau u.a.</t>
  </si>
  <si>
    <t>PdN-ChiS 2011, 60 (1), 29-32</t>
  </si>
  <si>
    <t>Katalyse allgemein</t>
  </si>
  <si>
    <t>Energie – Gewinnen, Umwandeln, Sparen, Speichern</t>
  </si>
  <si>
    <t>Kometz, A. / Schmitt-Sody, B. / Scheffler, F.</t>
  </si>
  <si>
    <t xml:space="preserve">Unterrichtseinheit, dazu Brennstoffzelle, Zeolith-Exp. </t>
  </si>
  <si>
    <t>PdN - ChiS 2011, 60,  4</t>
  </si>
  <si>
    <t>Energieumwandlungen verstehen</t>
  </si>
  <si>
    <t>Lutz, B.</t>
  </si>
  <si>
    <t>NiU-C (101) 2007, 97-101</t>
  </si>
  <si>
    <t>Basiskonzept Energie</t>
  </si>
  <si>
    <t>Schmidkunz, H.; Parchmann, I.</t>
  </si>
  <si>
    <t>Energie - Wahrnehmung, Sprache, Verständnis, Umwandlung</t>
  </si>
  <si>
    <t>NiU-C (121) 2011, 2-7</t>
  </si>
  <si>
    <t>Huntemann, H., Honkomp, H., et al.</t>
  </si>
  <si>
    <t>Schmelzcarbonat-Brennstoffzelle - Die Brennstoffzelle für die stationäre Anwendung mit Zukunft</t>
  </si>
  <si>
    <t>Stöter, M.; Parhmann, I.; Jansen, W.</t>
  </si>
  <si>
    <t>Hochtemperatur-Brennstoffzelle - Hotmodule</t>
  </si>
  <si>
    <t>CHEMKON 2009, 16(4), 187-193</t>
  </si>
  <si>
    <t>Die Direkt-Methanol-Brennstoffzelle</t>
  </si>
  <si>
    <t>Schicks, J. M.</t>
  </si>
  <si>
    <t>Methangashydrat, Einschluss in Wasser-Molekülkäfige</t>
  </si>
  <si>
    <t>CHEMKON 2009, 16(2), 103</t>
  </si>
  <si>
    <t>Raumtemperatur genügt: Wasserstoff für Brennstoffzellen aus Ameisensäure</t>
  </si>
  <si>
    <t>Presseinfo 12/2007 aus Angewandte Chemie</t>
  </si>
  <si>
    <t>CHEMKON 2009, 16(4), 211-213</t>
  </si>
  <si>
    <t>Membranen für Brennstoffzellen – Chemie für die Energietechnik</t>
  </si>
  <si>
    <t>Heinzel,  A.</t>
  </si>
  <si>
    <t>PdN-ChiS 2011, 60 (4), 16-20</t>
  </si>
  <si>
    <t>Die Brennstoffzelle aus fachwissenschaftlicher Sicht - Was ist eine Brennstoffzelle?</t>
  </si>
  <si>
    <t>P. Pioch</t>
  </si>
  <si>
    <t>Prinzip, Polymer-Elektrolytmembran, Anwendungen</t>
  </si>
  <si>
    <t>PdN-Chis 2013, 62 (5), 5-8</t>
  </si>
  <si>
    <t>DMFC - Direkt-Methanol-Brennstoffzellen</t>
  </si>
  <si>
    <t>Enßle, J.; Grau, B.; Menzel, P.</t>
  </si>
  <si>
    <t>Ein Vorschlag für Einführung, Experimente, und mögliche Reaktionen</t>
  </si>
  <si>
    <t>PdN-Chis 2013, 62 (5), 9-12</t>
  </si>
  <si>
    <t xml:space="preserve">Messungen an Brennstoffzellen </t>
  </si>
  <si>
    <t>Habekost, A.</t>
  </si>
  <si>
    <t xml:space="preserve">verschiedene Versuche unter wechselnden Bedingungen  </t>
  </si>
  <si>
    <t>PdN-Chis 2013, 62 (5), 13-18</t>
  </si>
  <si>
    <t>Lithium – das leichteste der Metalle</t>
  </si>
  <si>
    <t>Bedürftig, C.</t>
  </si>
  <si>
    <t>Vorkommen, Aufbereitung, Verwendung</t>
  </si>
  <si>
    <t>PdN-ChiS 2011, 60 (4), 5-7</t>
  </si>
  <si>
    <t>Lithium-Ionen-Akkumulatoren - Internationaler Wettlauf der Batterieforscher</t>
  </si>
  <si>
    <t>Schumacher, G., Bremer, F.-J.</t>
  </si>
  <si>
    <t>PdN-ChiS 2011, 60 (4), 8-11</t>
  </si>
  <si>
    <t>Lithium-Ionen-Zellen – Aufbau und Herstellung</t>
  </si>
  <si>
    <t>Kaiser, J.</t>
  </si>
  <si>
    <t>PdN-ChiS 2011, 60 (4), 12-15</t>
  </si>
  <si>
    <t>Elektrische Energie aus dem Kohlenstoffsandwich - Lithium-Ionen-Akkumulatorenauf Basis redoxamphoterer Graphitintercalations-Elektroden</t>
  </si>
  <si>
    <t>Hasselmann, M.; Oetken, M.</t>
  </si>
  <si>
    <t>Graphitelektrode - Lithium-Ionen-Akkumulatoren, redoxamphtere Intercalation</t>
  </si>
  <si>
    <t xml:space="preserve">Ein Akku macht "blau" </t>
  </si>
  <si>
    <t>Hasselmann, M.; Oetken, M</t>
  </si>
  <si>
    <t xml:space="preserve">PdN-ChiS 2013, 62 (4) </t>
  </si>
  <si>
    <t>Perspektiven nachhaltiger Energiesysteme</t>
  </si>
  <si>
    <t>Lithium-Ionen-Akkumulatoren für die Lehre an Schule und Hochschule</t>
  </si>
  <si>
    <t>PdN-ChiS 2013, 62 83), 4 - 5</t>
  </si>
  <si>
    <t>Fotovoltaik im Unterricht: Dreifacher Wirkungsgrad - eine Revolution in der Solartechnik</t>
  </si>
  <si>
    <t>Carmesin, H.-O.; Martens, K.; Rösler, K.</t>
  </si>
  <si>
    <t>MNU (6) 2012, 340-348</t>
  </si>
  <si>
    <t>Mit der Kraft der Sonne gegen den Treibhauseffekt</t>
  </si>
  <si>
    <t>Strunk, J.</t>
  </si>
  <si>
    <t>PdN-ChiS 2011, 60 (4), 29-32</t>
  </si>
  <si>
    <t>Kometz, A.; Schmitt-Sody, B; Scheffler,F.</t>
  </si>
  <si>
    <t>Unterrichtseinheit, dazu Brennstoffzelle, Zeolith-Experimente</t>
  </si>
  <si>
    <t>PdN - ChiS 2011, 60 (4), 4</t>
  </si>
  <si>
    <t>Wärmespeicherung</t>
  </si>
  <si>
    <t>Wärmespeicher als Thema im Chemieunterricht</t>
  </si>
  <si>
    <t>Schmidkunz, H.; Venke, S.</t>
  </si>
  <si>
    <t>phys. und chem. Systeme zur Wärmespeicherung, Latentwärmespeicher</t>
  </si>
  <si>
    <t>NiU-C 2010, 116, 2-5</t>
  </si>
  <si>
    <t>Thermische Energiespeicher - Übersicht und Ausblick</t>
  </si>
  <si>
    <t>Tamme,R.; Schaube, F.</t>
  </si>
  <si>
    <t>NiU-C 2010, 116, 6-10</t>
  </si>
  <si>
    <t>Warm im Winter, kühl im Sommer - Latentwärmespeicher im Bauwesen</t>
  </si>
  <si>
    <t>Sgoff, D.; Salzner, J.; Bader, J.</t>
  </si>
  <si>
    <t>Paraffin schmilzt bei 23 °C, Klimaregulierung in Gebäuden Tag/Nacht</t>
  </si>
  <si>
    <t>NiU-C 2010, 116, 11-15</t>
  </si>
  <si>
    <t>Wasser als Wärmespeicher - Anwendungsbeispiele und schulische Möglichkeiten</t>
  </si>
  <si>
    <t>Schmidt, B.; Schmidkunz, H.</t>
  </si>
  <si>
    <t>NiU-C 2010, 116, 16-19</t>
  </si>
  <si>
    <t>Salzhydrate als Wärmespeicher</t>
  </si>
  <si>
    <t>Schmidkunz, H.</t>
  </si>
  <si>
    <t>Schulversuche</t>
  </si>
  <si>
    <t>NiU-C 2010, 116, 20-23</t>
  </si>
  <si>
    <t>Kraftfahrzeuge werden umweltfreundlicher - Ein Latentwärmespeicher verringert den Kraftstoffverbrauch</t>
  </si>
  <si>
    <t>Schmidkunz,H.</t>
  </si>
  <si>
    <t>NiU-C 2010, 116, 24-26</t>
  </si>
  <si>
    <t>Wärmeaktive Kleidung - Wärmespeicher in Textilien</t>
  </si>
  <si>
    <t>Lindemann, H.; Schmidkunz, H.</t>
  </si>
  <si>
    <t>NiU-C 2010, 116, 27-31</t>
  </si>
  <si>
    <t>Gitterenergie als Wärmequelle</t>
  </si>
  <si>
    <t>NiU-C 2010, 116, 32-35</t>
  </si>
  <si>
    <t>Sorptionsspeicher - Wie man mit Wasser Wärme erhält</t>
  </si>
  <si>
    <t>Venke,S .; Schmidkunz, H.</t>
  </si>
  <si>
    <t xml:space="preserve">Versuche mit Silicagel und Zeolithen </t>
  </si>
  <si>
    <t>NiU-C 2010, 116, 36-40</t>
  </si>
  <si>
    <t>Reaktionsenthalpie als Basis für Wärmespeicher</t>
  </si>
  <si>
    <t>Pfeifer, P.; Schmidkunz, H.</t>
  </si>
  <si>
    <t>NiU-C 2010, 116, 46-</t>
  </si>
  <si>
    <t>Latentwärmespeicher in der Anwendung.</t>
  </si>
  <si>
    <t>Huntemann, H., Baumann, M., Parchmann, I.; Schmidkunz, H.</t>
  </si>
  <si>
    <t>Chemische Energetik; Erstarrungsenthalpie; Latentwärmespeicher</t>
  </si>
  <si>
    <t>Elektrochemische Energiespeicherung</t>
  </si>
  <si>
    <t>Chemie und Energie - Elektrochemische Speichersystem für die Zukunft</t>
  </si>
  <si>
    <t>Graphitelektrode - Lithium-Ionen-Akkumulatoren, redoxamphotere Intercalation</t>
  </si>
  <si>
    <t>PdN-Chis 2013, 62 (5), 19-24</t>
  </si>
  <si>
    <t>Tausch, M.W.; Bohrmann-Linde, C.; Posala, F., Nietz, D.</t>
  </si>
  <si>
    <t>Photoelektrochemie, Elektrochemilumineszenz, Solar-Akku, Energiestufen-Modell</t>
  </si>
  <si>
    <t>PdN-Chis 2013, 62 (5), 25-31</t>
  </si>
  <si>
    <t>Die Zitronenbatterie</t>
  </si>
  <si>
    <t>Bröll, L.; Friederich, J.; Oetken; M.</t>
  </si>
  <si>
    <t xml:space="preserve">Unterrichtseinheit Sek. II, Falsche Schülervorstellungen </t>
  </si>
  <si>
    <t>PdN-Chis 2013, 62 (5), 36-42</t>
  </si>
  <si>
    <t xml:space="preserve">Einfache Schülerversuche zu klassischen Batterien und Akkus </t>
  </si>
  <si>
    <t>Raida, M.; Sina, M.</t>
  </si>
  <si>
    <t>Volta´sche Säule, Leclanché-Element, Alkali-Mangan-Batterie, Blei-Akku, Nickel-Cadmium-Akku, Nickel-Metallhydrid-Akku: Experimente dazu</t>
  </si>
  <si>
    <t>PdN-Chis 2013, 62 (5), 43-46</t>
  </si>
  <si>
    <t>PdN-Chis 2013, 62 (5)</t>
  </si>
  <si>
    <t>Die Silberlöffel-Batterie</t>
  </si>
  <si>
    <t>Stöter, M.; Jensen, W.</t>
  </si>
  <si>
    <t>Chemkon 2010 17(2), 85 - 86</t>
  </si>
  <si>
    <t>Lithium-Ionen-Akkumulator zum Selbstbau</t>
  </si>
  <si>
    <t>Oetken, M.; Hasselmann, M.</t>
  </si>
  <si>
    <t>MNU (1) 2013, 56 -57</t>
  </si>
  <si>
    <t>Die "CD-ROM Batterie"</t>
  </si>
  <si>
    <t>Lühken, A.; Pohland, M.; Sgoff, D.</t>
  </si>
  <si>
    <t>Experiment zu Batterie/Aluminium</t>
  </si>
  <si>
    <t>CHEMKON 2010, 17(4), 193-194</t>
  </si>
  <si>
    <t>Chemische Energiespeicherung</t>
  </si>
  <si>
    <t>Herstellung und Untersuchung von Biogas im Chemieunterricht</t>
  </si>
  <si>
    <t>Schwan, K.; Strecker,H.; Habekost, A.</t>
  </si>
  <si>
    <t>PdN-ChiS 2010, 59 (2), 40-48</t>
  </si>
  <si>
    <t>Biodiesel - eine echte Alternative? - Angeleitetes Recherchieren und Bewerten mit der Methode des WebQuest</t>
  </si>
  <si>
    <t>Freienberg, J.; Weiß, S.</t>
  </si>
  <si>
    <t>NiU-C 2009, 113, 35-39</t>
  </si>
  <si>
    <t>Biotreibstoffe der zweiten Generation  Zukunftsvision "Biomass to liquids" - Teil 1: Grundlagen</t>
  </si>
  <si>
    <t>Lühken, A.; Bader, H.J.</t>
  </si>
  <si>
    <t>Fossile Rohstoffe - Nachwachsende Rohstoffe, Historie der Treibstoffsynthese, Synthesegas, BtL-Treibstoffe</t>
  </si>
  <si>
    <t>MNU 2010 (3), 132-138</t>
  </si>
  <si>
    <t>Feierabend, T.; Eilks, I.</t>
  </si>
  <si>
    <t>MNU 2009 (2), 92-97</t>
  </si>
  <si>
    <t>Interaktiv und experimentell vom Raps zum Biodiesel</t>
  </si>
  <si>
    <t>Pietzner,V.; Vetters,R.; Schwab,T.</t>
  </si>
  <si>
    <t>Unterrichtseinheit für 17 h (chem., ökolog., Medienaspekte)</t>
  </si>
  <si>
    <t>PdN-ChiS 2011, 60 (1), 30-34</t>
  </si>
  <si>
    <t>Bioenergieträger der zweiten Generation - Schulexperimentelle Erarbeitung und konzeptionelle Einbettung am Beispiel Biogas und hydrothermale Karbonisierung</t>
  </si>
  <si>
    <t>Jaeckel, M.S.; Parchmann, I.</t>
  </si>
  <si>
    <t>Chemkon 2010, 17(3), 117 - 123</t>
  </si>
  <si>
    <t>Wie nachhaltig ist eine Biogasanlage?</t>
  </si>
  <si>
    <t>Sanftenberg,Ch.; Mühlbach,H.; Pötter,M.</t>
  </si>
  <si>
    <t>Unterrichtssequenz selbstorganisiertes Lernen</t>
  </si>
  <si>
    <t>PdN-ChiS 2011, 60 (4),  33-36</t>
  </si>
  <si>
    <t>Kraftstoffe aus Biomasse – aktueller Stand und Herausforderungen einer alternativen Treibstoffversorgung</t>
  </si>
  <si>
    <t>Leitner, W., Hölscher, M.</t>
  </si>
  <si>
    <t>PdN-ChiS 2011, 60 (4), 21-28</t>
  </si>
  <si>
    <t>Biologisch abbaubare Kunststoffe</t>
  </si>
  <si>
    <t>Müller,M.</t>
  </si>
  <si>
    <t>MNU 2003 (2), 103-105</t>
  </si>
  <si>
    <t>Elektrolumineszenz in organischen Leuchtdioden</t>
  </si>
  <si>
    <t>Banerji, A.; Tausch, M. W.</t>
  </si>
  <si>
    <t>PdN-ChiS 2010, 59 (4), 42-45</t>
  </si>
  <si>
    <t>Funktionelle Farbstoffe</t>
  </si>
  <si>
    <t>PdN-ChiS 2010, 59 (8), 6-9</t>
  </si>
  <si>
    <t>Fantastic Plastic - Von der Cola-Flasche zur organischen Leuchtdiode</t>
  </si>
  <si>
    <t>Banerji, A.; Tausch, M. W.; Scherf, U.</t>
  </si>
  <si>
    <t>Eigenbau-OLEDS, Elektrolumineszenz, org. Halbleiter</t>
  </si>
  <si>
    <t>Silizium-Photovoltaik. Energie der Zukunft</t>
  </si>
  <si>
    <t>Lips, K.; Rech, B.</t>
  </si>
  <si>
    <t>techn. Entwicklung, Kosten</t>
  </si>
  <si>
    <t>PdN-ChiS 2010, 59 (2), 10-14</t>
  </si>
  <si>
    <t>Weltrekordsolarzellen in terrestrischem Einsatz</t>
  </si>
  <si>
    <t>Sagol, E. B.; Hannappel, T.</t>
  </si>
  <si>
    <t>PdN-ChiS 2010, 59 (2), 15-18</t>
  </si>
  <si>
    <t>Wie Solarzellen funktionieren</t>
  </si>
  <si>
    <t>Würfel, P.</t>
  </si>
  <si>
    <t>PdN-ChiS 2010, 59 (2), 19-22</t>
  </si>
  <si>
    <t>Farbstoffsensibilisierte Solarzellen. Neue Konzepte aus der Natur</t>
  </si>
  <si>
    <t>Peter, L. M.</t>
  </si>
  <si>
    <t>PdN-ChiS 2010, 59 (2), 25-28</t>
  </si>
  <si>
    <t>Kunststoff-Solarzellen</t>
  </si>
  <si>
    <t>Hummelen, J. C.</t>
  </si>
  <si>
    <t>Beispiele, Thoerie, Ausblick</t>
  </si>
  <si>
    <t>PdN-ChiS 2010, 59 (2), 31-34</t>
  </si>
  <si>
    <t>Materialien und Kompetenztraining am Kontext Solarzellen im Chemieunterricht</t>
  </si>
  <si>
    <t>Bohrmann-Linde, C.</t>
  </si>
  <si>
    <t>PdN-ChiS (2) 2010, 59 S. 35-38</t>
  </si>
  <si>
    <t>Auf den Spuren der Photovoltaik - Kompaktzellen mit Rasierscherfolien</t>
  </si>
  <si>
    <t>Bohrmann-Linde, C.; Krees, S.; Reisewitz-Swertz, I.; Meuter, N.</t>
  </si>
  <si>
    <t>versch. Solarzellen selbst gebaut, auch Grätzel</t>
  </si>
  <si>
    <t>PdN-Chis 2009, 58 (4), 46-49</t>
  </si>
  <si>
    <t>Die Grätzel-Zelle im Unterricht - Vergleich und Bewertung von Schülerexperimenten</t>
  </si>
  <si>
    <t>Scharfenberg, F.-J.; Ehrl, S.</t>
  </si>
  <si>
    <t>Sek. II: verschiedene Versuchsansätze werden verglichen und bewertet</t>
  </si>
  <si>
    <t>NiU-C 2011, 121, 33-39</t>
  </si>
  <si>
    <t>Energiespeicherung allgemein</t>
  </si>
  <si>
    <t>Energiegewinnung/-wandlung allgemein</t>
  </si>
  <si>
    <t>Akku leer? Licht an! - Photoelektrochemische Lichtenergiekonversion und -speicherung</t>
  </si>
  <si>
    <t>Schülerlabor in</t>
  </si>
  <si>
    <t>Link zur Homepage</t>
  </si>
  <si>
    <t>http://www.nachhaltigkeit-schuelerlabor.de/</t>
  </si>
  <si>
    <t>http://www.freiex.uni-bremen.de/</t>
  </si>
  <si>
    <t>www.zdi-gelsenkirchen.de</t>
  </si>
  <si>
    <t>www.energylab-gelsenkirchen.de</t>
  </si>
  <si>
    <t>www.dlr.de/schoollab/tu-dortmund</t>
  </si>
  <si>
    <t>www.tu-dortmund.de/schoollab</t>
  </si>
  <si>
    <t>St. Augustin</t>
  </si>
  <si>
    <t>Brennstoffzelle mit Wasserstoff</t>
  </si>
  <si>
    <t>Elektrolyse, Brennstoffzellenauto, Wirkungsgrad einer Brennstoffzelle</t>
  </si>
  <si>
    <t xml:space="preserve">Experimente mit Batterien </t>
  </si>
  <si>
    <t>Kartoffelbatterie, Zerlegen einer Batterie, Leclanché-Batterie, Blei-Akkumulator, Rostbatterie, "Cola-Uhr"</t>
  </si>
  <si>
    <t>Wasserstoff (Brennstoffzellenauto)</t>
  </si>
  <si>
    <t>elektrochemische E-Speicher</t>
  </si>
  <si>
    <t>Lithium-Ionen-Akkumulatoren</t>
  </si>
  <si>
    <t>Schülerlabor Chemie, Institut für Physikalische und Theoretische Chemie, TU Braunschweig</t>
  </si>
  <si>
    <t>Aufbau und Funktion, Interkalation, Redox-Flow-Batterien (Zinkiodid-Zelle)</t>
  </si>
  <si>
    <t>Solarthermie und Brauchwasserspeicher</t>
  </si>
  <si>
    <t>PEM- und Alkali-Zellen</t>
  </si>
  <si>
    <t>Aufnehmen von Kennlinien und Wirkungsgrad</t>
  </si>
  <si>
    <t>ELAN (Experimental Labor Adlershof für Naturwissenschaften)</t>
  </si>
  <si>
    <t>http://www.tiemann-education.de/</t>
  </si>
  <si>
    <t>http://plone.chemie.hu-berlin.de/forschung/elan/</t>
  </si>
  <si>
    <t>Siliziumzellen</t>
  </si>
  <si>
    <t>Reaktionen mit Wasserstoff</t>
  </si>
  <si>
    <t>Wasserstoff Herstellung, Reaktionen in der PEM- und der Alkalizelle</t>
  </si>
  <si>
    <t>Wasser als Speicher für Wasserstoff</t>
  </si>
  <si>
    <t>Pt und Wasserstoff</t>
  </si>
  <si>
    <t>Brennstoffzellen</t>
  </si>
  <si>
    <t>Wuppertal</t>
  </si>
  <si>
    <t>Photogalvanische Zellen</t>
  </si>
  <si>
    <t>Herstellung einer Low-Cost-OLED</t>
  </si>
  <si>
    <t>Molekulare Schalter: Lichtinduzierte Datenspeicherung</t>
  </si>
  <si>
    <t xml:space="preserve">Chemie-Labothek </t>
  </si>
  <si>
    <t xml:space="preserve">http://www.chemiedidaktik.uni-wuppertal.de/labothek/index.html </t>
  </si>
  <si>
    <t>Redoxchemie</t>
  </si>
  <si>
    <t>Oetken, M.</t>
  </si>
  <si>
    <t>PdN-ChiS 4/61, (2012), 3</t>
  </si>
  <si>
    <t>Experimente und Aufgaben zur Passivität der Metalle</t>
  </si>
  <si>
    <t xml:space="preserve">Elektrochemie - Perspektiven nachhaltiger Energieversorgung, Teil 1, </t>
  </si>
  <si>
    <t>Chemie und Schule, VCÖ 4/2012, S. 6 - 10; ISSN: 1026-5031</t>
  </si>
  <si>
    <t>Elektrochemie - Drei Fragen - Drei Antworten</t>
  </si>
  <si>
    <t>PdN-ChiS 1/62, 4 ff. (2013)</t>
  </si>
  <si>
    <t>Batteriekasten für Schulen entwickelt</t>
  </si>
  <si>
    <t>CHEMKON 20/1 (2013), S. 4</t>
  </si>
  <si>
    <t>Ein Akku macht "blau"!</t>
  </si>
  <si>
    <t>PdN-ChiS, 62 (2), 32 - 38 (2013)</t>
  </si>
  <si>
    <t xml:space="preserve">Elektrochemie - Perspektiven nachhaltiger Energieversorgung, Teil 2 </t>
  </si>
  <si>
    <t>Chemie und Schule, VCÖ 1/2013, S. 17 - 25; ISSN: 1026-5031</t>
  </si>
  <si>
    <t>Elektrochemie - Perspektiven nachhaltiger Energieversorgung, Teil 3</t>
  </si>
  <si>
    <t>Chemie und Schule, VCÖ 2/2013, S. 17 - 21; ISSN: 1026-5031</t>
  </si>
  <si>
    <t>Elektrochemie - Perspektiven nachhaltiger Energieversorgung, Teil 4</t>
  </si>
  <si>
    <t>Chemie und Energie – Elektrochemische Speichersysteme für die Zukunft</t>
  </si>
  <si>
    <t>PdN-ChiS, 62 (5), 19-24 (2013)</t>
  </si>
  <si>
    <t xml:space="preserve">Chemie und Energie </t>
  </si>
  <si>
    <t>PdN-ChiS, 62 (6), 33 - 42 (2013)</t>
  </si>
  <si>
    <t>Lithiumionenakkus für den Chemieunterricht</t>
  </si>
  <si>
    <t>Hasselmann, M., Quarthal, D., Klaus, M., Wagner, C., Mößner, B., Oetken, M.</t>
  </si>
  <si>
    <t>Nachrichten aus der Chemie 61 (9), 876 – 881 (2013)</t>
  </si>
  <si>
    <t>Das „Power-to-Gas“-Konzept. Strategien zur Speicherung erneuerbarer Energien – Ein (fachdidaktischer) Baustein zur erfolgreichen Energiewende?</t>
  </si>
  <si>
    <t xml:space="preserve">Rubner, I., Hasselmann, M., Oetken, M. </t>
  </si>
  <si>
    <t>Chemie und Energie</t>
  </si>
  <si>
    <t>Versuche zu Lithium-Ionen-Akkus</t>
  </si>
  <si>
    <t>ChiuZ, 48 (2), 102 - 113 (2014)</t>
  </si>
  <si>
    <t>Metall-Luft-Batterien mit einer neuartigen Kohleelektrode – Moderne elektrochemische Speichersysteme im Schulexperiment</t>
  </si>
  <si>
    <t xml:space="preserve">Klaus, M.; Hasselmann, M., Rubner, I.; Mößner, B.; Oetken, M. </t>
  </si>
  <si>
    <t>Chemkon 21 (2), 65-73 (2014)</t>
  </si>
  <si>
    <t>Experimentelles Neuland in der Alkalimetallchemie – Die elektrochemische Gewinnung von Lithium aus organischen Lösungen</t>
  </si>
  <si>
    <t>Oetken, M.; Hasselmann, M.; Wagner, C.</t>
  </si>
  <si>
    <t>PdN-ChiS, 63 (1), 37 - 43 (2014)</t>
  </si>
  <si>
    <t>The Basis for Photocatalytic Writing</t>
  </si>
  <si>
    <t>M. W. Tausch, J. G. Ibanez, I. Fernandez-Gallardo, A. Robles-Leyzaola, C. Bohrmann-Linde, S. Krees, N. Meuter</t>
  </si>
  <si>
    <t>Journal of Chemical Education 88, 116 (2011)</t>
  </si>
  <si>
    <t>Classroom Experiments and Teaching Materials on OLEDs with Semiconducting Polymers</t>
  </si>
  <si>
    <t>A. Banerji, M. W. Tausch, U. Scherf</t>
  </si>
  <si>
    <t>Education Quimica, 24 (1), 17 (2013)</t>
  </si>
  <si>
    <t>A demonstration of simultaneous electrochemiluminescence</t>
  </si>
  <si>
    <t>M. W. Tausch, C. Bohrmann-Linde, J. Ibanez, D.Zavala-Araiza, B. Sotomayor-Martinez Barranco, J. Torres-Perez, C. Camacho-Zuniga</t>
  </si>
  <si>
    <t>Journal of Chemical Education, 90 (4), 470 (2013)</t>
  </si>
  <si>
    <t>Ein Fall für 2 - Interaktion von Chorophyll und ß-Carotin bei der Photosynthese</t>
  </si>
  <si>
    <t>M. W. Tausch, R.-P. Schmitz, N. Meuter</t>
  </si>
  <si>
    <t>PdN-ChiS, 62 (8), 15 (2013)</t>
  </si>
  <si>
    <t>Curriculare Innovation des Chemieunterrichts - Photoprozesse in Kontexten, Experimenten und (Basis)Konzepten</t>
  </si>
  <si>
    <t>M. W. Tausch</t>
  </si>
  <si>
    <t>MNU Sonderheft, 16. Fachleitertagung , Chemie, 35, K. Seeberger, Neuss 2013</t>
  </si>
  <si>
    <t>Die Umgebung macht‘s - Lichtabsorption und -emission in Lösung und in Feststoffmatrix</t>
  </si>
  <si>
    <t>M. W. Tausch, S. Spinnen, M. Essers, S. Krees</t>
  </si>
  <si>
    <t>PdN-ChiS, 63 (2), 36 (2014)</t>
  </si>
  <si>
    <t>Braunschweig (1)</t>
  </si>
  <si>
    <t>Berlin (1)</t>
  </si>
  <si>
    <t>Clausthal (1)</t>
  </si>
  <si>
    <t>Bielefeld (1)</t>
  </si>
  <si>
    <t>Braunschweig (2)</t>
  </si>
  <si>
    <t>Berlin (2)</t>
  </si>
  <si>
    <t>Clausthal (2)</t>
  </si>
  <si>
    <t>Bielefeld (2)</t>
  </si>
  <si>
    <t>Weitere Homepage</t>
  </si>
  <si>
    <t>Bezug Literatur wird ausgeblendet!</t>
  </si>
  <si>
    <t>Bezug Labor wird ausgeblendet!</t>
  </si>
  <si>
    <t>Wie funktioniert eine Solarzelle? Die Schüler probieren verschiedene Schaltungen aus und messen die gewonnenen Mengen an elektrischer Energie (Mittelstufen-Alternative für das Experiment Brennstoffzellen)</t>
  </si>
  <si>
    <t>Das Altbrot wird hydrolysiert und die darin vorhandenen Zucker mit Hefegärung zu Ethanol umgewandelt.</t>
  </si>
  <si>
    <t>www.schuelerlabor.hzg.de</t>
  </si>
  <si>
    <t>https://www.tu-braunschweig.de/pci/service/schuelerlabor</t>
  </si>
  <si>
    <t>Klassen-
stufen</t>
  </si>
  <si>
    <t>Bioethanolgewinnung aus Altbrot</t>
  </si>
  <si>
    <t>Interkalationselektrode, spez. Leistung/Leistungsdichte einer Batt.: maximale Strombelastung → schnelle Elektrodenrk., spez. Energie/Energiedichte: gespeicherter E-Inhalt → große Diff. der Redoxpotentiale; Li-Ionen-Akku: höchste E-Dichte, gute Leistungsdichte</t>
  </si>
  <si>
    <t>→ Grätzelzelle: genaue Erläuterung, Probleme, Entwicklung</t>
  </si>
  <si>
    <t>PdN-ChiS, 62 (7), 38 - 45 (2013)</t>
  </si>
  <si>
    <t>CHEMKON 2011, 18(4), 160-172</t>
  </si>
  <si>
    <t>Chemie und Schule, VCÖ 4/2013, (angenommen)</t>
  </si>
  <si>
    <t>PdN-ChiS 5/61, 20-23, (2012)</t>
  </si>
  <si>
    <t xml:space="preserve">CHEMKON 2012, 19(1), 7-12 </t>
  </si>
  <si>
    <t>CHEMKON 2002 9(2), 77-85</t>
  </si>
  <si>
    <t>CHEMKON 2001 8(1), 15-21</t>
  </si>
  <si>
    <t>Link zum Versuch 
(überwiegend Wasserstoffzellen, aber auch Methanolzellen; zukünftig auch Ethanolzellen)</t>
  </si>
  <si>
    <t>Link zum Versuch 
(Herstellung und Eigenschaften; Arbeitsblätter über Vor- und Nachteile der Kraftstoffe)</t>
  </si>
  <si>
    <t>Zersetzung von Wasser (Hofmann)</t>
  </si>
  <si>
    <t xml:space="preserve">
</t>
  </si>
  <si>
    <t>Umfangreiche Versuche zu Auto und Umwelt mit Katalysator (Benzinmotor)</t>
  </si>
  <si>
    <t>Informationen zum Versuch zur Brennstoffzelle</t>
  </si>
  <si>
    <t>Übersicht über Versuche zu "Energie und Fahrzeuge der Zukunft"</t>
  </si>
  <si>
    <t>Übersicht über Versuche zur Photovoltaik und Solarenergie</t>
  </si>
  <si>
    <t>Versuche zu Brennstoffzellen</t>
  </si>
  <si>
    <t>Informationen zum Versuch zur Solarthermie</t>
  </si>
  <si>
    <t>Kurs zur Photovoltaik und optischen Analytik</t>
  </si>
  <si>
    <t>Versuche zu stationären Elektrizitätsspeichern</t>
  </si>
  <si>
    <t>Versuche zur PEM-Brennstoffzelle</t>
  </si>
  <si>
    <t>Infos zum Versuch zur Wärmespeicherung</t>
  </si>
  <si>
    <t>Versuche zur Wärmespeicherung und Wärmedämmung</t>
  </si>
  <si>
    <t>Übersicht über die Versuche</t>
  </si>
  <si>
    <t>Versuche zum Thema Katalyse</t>
  </si>
  <si>
    <t>Versuch zur Photoelektrochemie
(2-Topf-Zelle, 1-Topf-Zelle, 0-Topf-Zelle)</t>
  </si>
  <si>
    <t>Versuche zu Innovativen Kunststoffen</t>
  </si>
  <si>
    <t>Versuche zur Photochemie</t>
  </si>
  <si>
    <t>Chemische Solarenergiespeicherung in Valenzisomeren</t>
  </si>
  <si>
    <t>M. Tausch</t>
  </si>
  <si>
    <t>Praxis der Naturwissenschaften (Chemie), 32, 79, (1983)</t>
  </si>
  <si>
    <t>Silberfreie Photographie und Photochromie</t>
  </si>
  <si>
    <t>Praxis der Naturwissenschaften (Chemie), 35, 19, (1986)</t>
  </si>
  <si>
    <t>Photochemische cis-trans Isomerisierungen</t>
  </si>
  <si>
    <t>Der mathematische und naturwissenschaftliche Unterricht (MNU), 40, 92, (1987)</t>
  </si>
  <si>
    <t>Fluoreszenz und Phosphoreszenz</t>
  </si>
  <si>
    <t>M. Tausch und D. Paterkiewic</t>
  </si>
  <si>
    <t>Praxis der Naturwissenschaften (Chemie), 36, 14, (1988)</t>
  </si>
  <si>
    <t>Katalytische Wasserphotolyse</t>
  </si>
  <si>
    <t>M. Tausch, D. Wöhrle</t>
  </si>
  <si>
    <t>Praxis der Naturwissenschaften (Chemie), 38, 46, (1989)</t>
  </si>
  <si>
    <t>M. Tausch, M. von Wachtendonk</t>
  </si>
  <si>
    <t>Lehrbuch für die S II (Grund- und Leistungskurse), 172 Seiten, C.C. Buchner, Bamberg, (1989)</t>
  </si>
  <si>
    <t>M. Tausch und D. Wöhrle</t>
  </si>
  <si>
    <t>Praxis der Naturwissenschaften (Chemie), 38, 37, (1989)</t>
  </si>
  <si>
    <t>Vollständige Mineralisierung von Perchlorethylen PER</t>
  </si>
  <si>
    <t>M. Tausch, C. Mundt und V. Kehlenbeck</t>
  </si>
  <si>
    <t>Praxis der Naturwissenschaften (Chemie), 40, 28, (1991)</t>
  </si>
  <si>
    <t>Photochemie - aktuelle Bedeutung und Möglichkeiten der Integration in den Chemieunterricht</t>
  </si>
  <si>
    <t xml:space="preserve"> Praxis der Naturwissenschaften (Chemie), 40, 2, (1991)</t>
  </si>
  <si>
    <t>Legende oder nicht Legende?</t>
  </si>
  <si>
    <t xml:space="preserve"> in Praxis der Naturwissenschaften (Chemie), 40, 44, (1991)</t>
  </si>
  <si>
    <t>Ozon - der andere Sauerstoff</t>
  </si>
  <si>
    <t>M. Tausch, M. Kolkowski, K. Weilert</t>
  </si>
  <si>
    <t>Praxis der Naturwissenschaften (Chemie), 42, 26, (1993)</t>
  </si>
  <si>
    <t>Photo-Blue-Bottle Modellversuche zur Photosynthese und zur Atmung</t>
  </si>
  <si>
    <t>Praxis der Naturwissenschaften (Chemie), 43, 13, 3/1994</t>
  </si>
  <si>
    <t>Ozon - Unterrichtsmaterialien für die S II</t>
  </si>
  <si>
    <t>Praxis der Naturwissenschaften (Chemie), 43, 27, 4/1994</t>
  </si>
  <si>
    <t>Ungleiche Gleichgewichte</t>
  </si>
  <si>
    <t xml:space="preserve"> Chemkon, 3, 123, 3/1996</t>
  </si>
  <si>
    <t>Lichtbeteiligung bei chemischen Reaktionen</t>
  </si>
  <si>
    <t>M. Tausch, H. Brandl</t>
  </si>
  <si>
    <t>MNU, 50, 206, (1997)</t>
  </si>
  <si>
    <t>Echtfarben-Emissionsspektren EFES - Ein Beitrag zum Verständnis von Licht und Farbe</t>
  </si>
  <si>
    <t>M. Tausch, A. Grolmuss, B. Piwek</t>
  </si>
  <si>
    <t>Praxis der Naturwissenschaften (Chemie), 47, 10, 2/1998</t>
  </si>
  <si>
    <t>Vom Lichtquant zum Sehreiz</t>
  </si>
  <si>
    <t>M. Tausch, A. Grolmuss, M. Woock</t>
  </si>
  <si>
    <t>Praxis der Naturwissenschaften (Physik), 47, 26, 5/1998</t>
  </si>
  <si>
    <t>Die Ketone und das Licht</t>
  </si>
  <si>
    <t>Tausch, M. Balzer</t>
  </si>
  <si>
    <t>Praxis der Naturwissenschaften (Chemie), 47, 14, 7/1998</t>
  </si>
  <si>
    <t>D. Wöhrle, M. W. Tausch, W.-D. Stohrer</t>
  </si>
  <si>
    <t>Lehrbuch, ca. 539 Seiten, Wiley-VCH, Weinheim (1998)</t>
  </si>
  <si>
    <t>Ein low-cost Selbstbau-Spektroskop</t>
  </si>
  <si>
    <t>M. W. Tausch, A. Grolmuss</t>
  </si>
  <si>
    <t>Praxis der Naturwissenschaften (Chemie), 48, 36 7/1999</t>
  </si>
  <si>
    <t>ß-Carotin - ein Multitalent</t>
  </si>
  <si>
    <t>M. W. Tausch, A. Schmidt</t>
  </si>
  <si>
    <t>Chemkon, 6, 135, 3/199</t>
  </si>
  <si>
    <t>Das leuchtende Labor</t>
  </si>
  <si>
    <t>S. Korn, C. Eisel, M. W. Tausch</t>
  </si>
  <si>
    <t>Chemkon, 6, 142, 3/1999</t>
  </si>
  <si>
    <t>Ein historisches Experiment 200 Jahre danach: Die Entdeckung der UV-Strahlen durch J. W. Ritter</t>
  </si>
  <si>
    <t>M. W. Tausch, M. Mascia</t>
  </si>
  <si>
    <t>Naturwissenschaften im Unterricht (Chemie), Heft 57, (117), 17 (2000)</t>
  </si>
  <si>
    <t>Der Kohlenstoff-Kreislauf bei der Photosynthese und Atmung als Modellexperiment - Gekoppelte Reaktionszyklen</t>
  </si>
  <si>
    <t>M. W. Tausch, S. Korn</t>
  </si>
  <si>
    <t>Praxis der Naturwissenschaften - Chemie in der Schule, 49 (7), 29 (2000)</t>
  </si>
  <si>
    <t>A Laboratory Simulation for Coupled Cycles of Photosynthesis and Respiration</t>
  </si>
  <si>
    <t>Journal of Chemical Education, 78 (9), 1238 (2001)</t>
  </si>
  <si>
    <t>Vom galvanischen Element zur Solarzelle - lichtgetriebene elektrochemische Prozesse im Chemieunterricht</t>
  </si>
  <si>
    <t>M. W. Tausch, C. Bohrmann</t>
  </si>
  <si>
    <t>Naturwissenschaften im Unterricht - Chemie, Heft 66, 12  (2001)</t>
  </si>
  <si>
    <t>Hypermedia-Baustein: Elektrochemische Zelle</t>
  </si>
  <si>
    <t>Praxis der Naturwissenschaften - Chemie in der Schule, 50 (7), 37 (2001)</t>
  </si>
  <si>
    <t>Das leuchtende Scherblatt - Elektrochemolumineszenz mit unbedenklichen Chemikalien</t>
  </si>
  <si>
    <t>Chemie in unserer Zeit, 36 (3), 2 (2002)</t>
  </si>
  <si>
    <t>Eine no-cost Brennstoffzelle</t>
  </si>
  <si>
    <t>M. W. Tausch, C. Bohrmann, M. Seesing</t>
  </si>
  <si>
    <t>Praxis der Naturwissenschaften - Chemie in der Schule, 51 (6), 43 (2002)</t>
  </si>
  <si>
    <t>Photogalvanic Cells for Classroom Investigations - A Contribution for the Ongoing Curriculum Modernization</t>
  </si>
  <si>
    <t>Journal of Chemical Education, 80 (12), 1471 (2003)</t>
  </si>
  <si>
    <t>Synthesis and photocatalytic activity of silane-coated and UV-modified nanoscale zincoxide</t>
  </si>
  <si>
    <t>M. W. Tausch, B. Rohe, W. Veeman</t>
  </si>
  <si>
    <t>Nanotechnology 17, 277-282 (2006)</t>
  </si>
  <si>
    <t>Oberflächenmodifizierte Zinkoxidpartikel</t>
  </si>
  <si>
    <t>M. W. Tausch, B. Rohe</t>
  </si>
  <si>
    <t>internationales Patent PCT/EP2006/060453, hinterlegt beim Europäischen Patentamt</t>
  </si>
  <si>
    <t>NMR investigations of silane-coeted nano-sized ZnO particles</t>
  </si>
  <si>
    <t>M. W. Tausch, M. Kotecha, W. Veeman, B. Rohe</t>
  </si>
  <si>
    <t>Microporous and Mesoporous Materials, 95, 66-75 (2006)</t>
  </si>
  <si>
    <t>Silica-coated ZnO/CuO Nanoparticles in a Amorphous Silica as High-Surface Precursors for Methanol Synthesis</t>
  </si>
  <si>
    <t>M. W. Tausch, R. Weiss, S. Vukojevic, C. Baltes, M. Muhler, M. Epple</t>
  </si>
  <si>
    <t>Europ. J. Inorg. Chem., 1723-1727 (2007)</t>
  </si>
  <si>
    <t>CHEMIE 2000+, Gesamtband Sek. II mit Kompendium für das Abitur</t>
  </si>
  <si>
    <t>M. W. Tausch, M. von Wachtendonk (Hrsg.)</t>
  </si>
  <si>
    <t xml:space="preserve">490 Seiten, C. C. Buchner, Bamberg 2007 </t>
  </si>
  <si>
    <t>M. W. Tausch, A. Banerji, U. Scherf</t>
  </si>
  <si>
    <t>M. W. Tausch, C. Bohrmann-Linde, F. Posala, D. Nietz</t>
  </si>
  <si>
    <t>Praxis der Naturwissenschaften - Chemie in der Schule, 62 (5), 25 (2013)</t>
  </si>
  <si>
    <t>Praxis der Naturwissenschaften - Chemie in der Schule, 62 (8), 15 (2013)</t>
  </si>
  <si>
    <t>MNU Sonderheft, 16. Fachleitertagung Chemie, 35, K. Seeberger, Neuss 2013</t>
  </si>
  <si>
    <t xml:space="preserve">Praxis der Naturwissenschaften - Chemie in der Schule, 63 (2), 36 (2014) </t>
  </si>
  <si>
    <t>Literatur aus früheren Jahren bzw. aus anderen Quellen</t>
  </si>
  <si>
    <t>Versuch zum Treibhauseffekt</t>
  </si>
  <si>
    <t>Infos zum Versuch zu Alternativen Treibstoffen</t>
  </si>
  <si>
    <t>Stofftrennungsverfahren</t>
  </si>
  <si>
    <t xml:space="preserve">Stromerzeugung mit  Silizium-Solarzelle </t>
  </si>
  <si>
    <t xml:space="preserve"> Sortierung nach Recyclingzeichen, Stoffeigenschaften</t>
  </si>
  <si>
    <t>Umwandlung von Licht in elektrische Energie</t>
  </si>
  <si>
    <t>derzeit in Arbeit: Versuche zum Thema Entstickung  (Stand 04/2014)</t>
  </si>
  <si>
    <t>Kennlinien, Abhängigkiet vom Abstand oder Winkel zur Sonne, Bau einer Grätzelzelle, Vergleich beider Zellentypen, Zukunftsperspektiven</t>
  </si>
  <si>
    <t>Stromerzeugung mit  Silizium-Solarzellen und organischen Leuchtdioden</t>
  </si>
  <si>
    <t>Farbstoffsolarzellen</t>
  </si>
  <si>
    <t>(metallorganische Gerüstverbindungen)</t>
  </si>
  <si>
    <t xml:space="preserve">Brennstoffzelle </t>
  </si>
  <si>
    <t xml:space="preserve">Latentwärmespeicher, Wärmspeicherung mit PCM </t>
  </si>
  <si>
    <t>Synthese und Abbau von Polylactat, Stärke</t>
  </si>
  <si>
    <r>
      <t>entscheidend für die Nachhaltigkeit: Kat., Membranen, wie gewinnt man 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?; Aufbau und Abbau wird genau beschrieben</t>
    </r>
  </si>
  <si>
    <r>
      <t>MeOH-Gewinnung aus CO</t>
    </r>
    <r>
      <rPr>
        <vertAlign val="subscript"/>
        <sz val="12"/>
        <color indexed="8"/>
        <rFont val="Calibri"/>
        <family val="2"/>
      </rPr>
      <t>2</t>
    </r>
  </si>
  <si>
    <r>
      <t>Li-Akku in Verbindung mit Elektrochromie mit WO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und TiO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, Beschreibung für Schulversuch</t>
    </r>
  </si>
  <si>
    <r>
      <t>Anode und Kathode aus Graphit, beim Ladevorgang lagert sich Li</t>
    </r>
    <r>
      <rPr>
        <vertAlign val="superscript"/>
        <sz val="12"/>
        <color indexed="8"/>
        <rFont val="Calibri"/>
        <family val="2"/>
      </rPr>
      <t>+</t>
    </r>
    <r>
      <rPr>
        <sz val="12"/>
        <color indexed="8"/>
        <rFont val="Calibri"/>
        <family val="2"/>
      </rPr>
      <t xml:space="preserve"> in die Anode, Perchlorat in die Kathode ein, Potentialdifferenz 3,9 V</t>
    </r>
  </si>
  <si>
    <r>
      <t>NH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alt: Fe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O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 xml:space="preserve"> + Zusätze, neu: Ru; MeOH neu: Cu (mit ZnO, Al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</si>
  <si>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Photokatalyse an Halbleiteroberflächen: 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O-Spaltung, Luftreinigung, org. Synthesen</t>
    </r>
  </si>
  <si>
    <r>
      <t xml:space="preserve">Phasenübergang fest-flüssig, Versuch m. Na-Acetat </t>
    </r>
    <r>
      <rPr>
        <sz val="12"/>
        <color indexed="8"/>
        <rFont val="Calibri"/>
        <family val="2"/>
      </rPr>
      <t>× 3H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</si>
  <si>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t>Der UV-Tauchlampenreaktor für photochemische Schülerversuche</t>
  </si>
  <si>
    <t>Stoff-Formel-Umwelt, Band 1: Chemische Gleichgewichte - Elektrochemie</t>
  </si>
  <si>
    <t>Photochemie - Konzepte, Methoden, Experimente</t>
  </si>
  <si>
    <t>1. Generation: auf Basis von Fetten/Ölen → Biodiesel, Glycerin muss verwertet werden, damit wirtschaftlicher; auf Basis von Zucker/Stärke → EtOH, energetischer ha-Ertrag gering, da nur Teilnutzung, Zielkonflikt Energie-Nahrung; 
2.Generation (Pilot/Forschung): Lignocellulose - Pyrolyse zu Bioölen (hohe E-Dichte) oder Vergasung zu CO/H2 → Fischer-Tropsch, ideal: dezentrale Pyrolyse, zentral Synthesegas, für BtL zusätzliches H2 erforderlich, von 1:1 in H2/CO auf 2:1 oder direkt MeOH</t>
  </si>
  <si>
    <t>Bioethanol: Bewertungs- und Kommunikationskompetenz in einem gesellschaftskritisch-problemorientierten Chemieunterricht</t>
  </si>
  <si>
    <t>Monographie mit Versuchsanleitungen und didaktischen Hinweisen, SCS Jürgens&amp;Co KG, Bremen, (1983)</t>
  </si>
  <si>
    <t>Die Wasserstoff/Luft-Brennstoffzelle mit Methanolspaltung zur Gewinnung des Wasserstoffs - Der Fahrzeugantrieb der Zukunft?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</si>
</sst>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0000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3"/>
      </left>
      <right style="thin">
        <color theme="3"/>
      </right>
      <top style="thin">
        <color theme="4" tint="0.3999499976634979"/>
      </top>
      <bottom/>
    </border>
    <border>
      <left/>
      <right style="thin">
        <color theme="3"/>
      </right>
      <top/>
      <bottom style="thin">
        <color theme="4" tint="0.3999499976634979"/>
      </bottom>
    </border>
    <border>
      <left style="thin">
        <color theme="3"/>
      </left>
      <right style="thin">
        <color theme="3"/>
      </right>
      <top/>
      <bottom style="thin">
        <color theme="4" tint="0.3999499976634979"/>
      </bottom>
    </border>
    <border>
      <left style="thin">
        <color theme="3"/>
      </left>
      <right/>
      <top/>
      <bottom style="thin">
        <color theme="4" tint="0.3999499976634979"/>
      </bottom>
    </border>
    <border>
      <left/>
      <right style="thin">
        <color theme="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3"/>
      </left>
      <right/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3"/>
      </right>
      <top style="thin">
        <color theme="4" tint="0.3999499976634979"/>
      </top>
      <bottom/>
    </border>
    <border>
      <left style="thin">
        <color theme="3"/>
      </left>
      <right/>
      <top style="thin">
        <color theme="4" tint="0.3999499976634979"/>
      </top>
      <bottom/>
    </border>
    <border>
      <left style="thin">
        <color theme="3"/>
      </left>
      <right/>
      <top/>
      <bottom/>
    </border>
    <border>
      <left style="thin">
        <color theme="3"/>
      </left>
      <right style="thin">
        <color theme="3"/>
      </right>
      <top/>
      <bottom style="thin">
        <color theme="4" tint="0.39998000860214233"/>
      </bottom>
    </border>
    <border>
      <left style="thin">
        <color theme="3"/>
      </left>
      <right/>
      <top/>
      <bottom style="thin">
        <color theme="4" tint="0.39998000860214233"/>
      </bottom>
    </border>
    <border>
      <left/>
      <right style="thin">
        <color theme="3"/>
      </right>
      <top/>
      <bottom style="thin">
        <color theme="4" tint="0.39998000860214233"/>
      </bottom>
    </border>
    <border>
      <left style="thick">
        <color theme="3"/>
      </left>
      <right style="thin">
        <color theme="3"/>
      </right>
      <top style="thick">
        <color theme="3"/>
      </top>
      <bottom style="thin">
        <color theme="4" tint="0.3999499976634979"/>
      </bottom>
    </border>
    <border>
      <left style="thick">
        <color theme="3"/>
      </left>
      <right style="thin">
        <color theme="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3"/>
      </left>
      <right style="thin">
        <color theme="3"/>
      </right>
      <top style="thick">
        <color theme="3"/>
      </top>
      <bottom style="thin">
        <color theme="4" tint="0.399949997663497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ck">
        <color theme="3"/>
      </left>
      <right style="thin">
        <color theme="3"/>
      </right>
      <top style="thin">
        <color theme="4" tint="0.3999499976634979"/>
      </top>
      <bottom>
        <color indexed="63"/>
      </bottom>
    </border>
    <border>
      <left style="thin">
        <color theme="3"/>
      </left>
      <right style="thick">
        <color theme="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3"/>
      </left>
      <right style="thin">
        <color theme="3"/>
      </right>
      <top style="thin">
        <color theme="4" tint="0.3999499976634979"/>
      </top>
      <bottom style="thick">
        <color theme="3"/>
      </bottom>
    </border>
    <border>
      <left style="thin">
        <color theme="3"/>
      </left>
      <right style="thick">
        <color theme="3"/>
      </right>
      <top style="thin">
        <color theme="4" tint="0.3999499976634979"/>
      </top>
      <bottom style="thick">
        <color theme="3"/>
      </bottom>
    </border>
    <border>
      <left style="thin">
        <color theme="3"/>
      </left>
      <right style="thin">
        <color theme="3"/>
      </right>
      <top style="thick">
        <color theme="3"/>
      </top>
      <bottom/>
    </border>
    <border>
      <left style="thin">
        <color theme="3"/>
      </left>
      <right style="thick">
        <color theme="3"/>
      </right>
      <top style="thin">
        <color theme="4" tint="0.3999499976634979"/>
      </top>
      <bottom>
        <color indexed="63"/>
      </bottom>
    </border>
    <border>
      <left style="thin">
        <color theme="3"/>
      </left>
      <right style="thick">
        <color theme="3"/>
      </right>
      <top style="thick">
        <color theme="3"/>
      </top>
      <bottom style="thin">
        <color theme="4" tint="0.3999499976634979"/>
      </bottom>
    </border>
    <border>
      <left style="thick">
        <color theme="3"/>
      </left>
      <right/>
      <top style="thick">
        <color theme="3"/>
      </top>
      <bottom/>
    </border>
    <border>
      <left/>
      <right/>
      <top style="thick">
        <color theme="3"/>
      </top>
      <bottom/>
    </border>
    <border>
      <left/>
      <right style="thick">
        <color theme="3"/>
      </right>
      <top style="thick">
        <color theme="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wrapText="1"/>
    </xf>
    <xf numFmtId="0" fontId="0" fillId="0" borderId="0" xfId="0" applyFill="1" applyAlignment="1">
      <alignment/>
    </xf>
    <xf numFmtId="0" fontId="60" fillId="0" borderId="0" xfId="0" applyFont="1" applyFill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49" fontId="57" fillId="0" borderId="11" xfId="0" applyNumberFormat="1" applyFont="1" applyBorder="1" applyAlignment="1">
      <alignment wrapText="1"/>
    </xf>
    <xf numFmtId="0" fontId="61" fillId="0" borderId="12" xfId="0" applyFont="1" applyFill="1" applyBorder="1" applyAlignment="1">
      <alignment horizontal="left" wrapText="1"/>
    </xf>
    <xf numFmtId="0" fontId="62" fillId="0" borderId="0" xfId="0" applyFont="1" applyAlignment="1">
      <alignment/>
    </xf>
    <xf numFmtId="0" fontId="61" fillId="0" borderId="13" xfId="0" applyFont="1" applyFill="1" applyBorder="1" applyAlignment="1">
      <alignment horizontal="left" wrapText="1"/>
    </xf>
    <xf numFmtId="0" fontId="27" fillId="18" borderId="12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left" wrapText="1"/>
    </xf>
    <xf numFmtId="0" fontId="63" fillId="0" borderId="14" xfId="0" applyFont="1" applyBorder="1" applyAlignment="1">
      <alignment wrapText="1"/>
    </xf>
    <xf numFmtId="0" fontId="63" fillId="0" borderId="15" xfId="0" applyFont="1" applyBorder="1" applyAlignment="1">
      <alignment wrapText="1"/>
    </xf>
    <xf numFmtId="0" fontId="63" fillId="0" borderId="16" xfId="0" applyFont="1" applyBorder="1" applyAlignment="1">
      <alignment wrapText="1"/>
    </xf>
    <xf numFmtId="0" fontId="27" fillId="18" borderId="17" xfId="0" applyFont="1" applyFill="1" applyBorder="1" applyAlignment="1">
      <alignment horizontal="left" wrapText="1"/>
    </xf>
    <xf numFmtId="0" fontId="27" fillId="18" borderId="18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61" fillId="0" borderId="18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61" fillId="0" borderId="20" xfId="0" applyFont="1" applyFill="1" applyBorder="1" applyAlignment="1">
      <alignment horizontal="left" wrapText="1"/>
    </xf>
    <xf numFmtId="0" fontId="64" fillId="18" borderId="12" xfId="0" applyFont="1" applyFill="1" applyBorder="1" applyAlignment="1">
      <alignment horizontal="left" wrapText="1"/>
    </xf>
    <xf numFmtId="0" fontId="64" fillId="18" borderId="18" xfId="0" applyFont="1" applyFill="1" applyBorder="1" applyAlignment="1">
      <alignment horizontal="left" wrapText="1"/>
    </xf>
    <xf numFmtId="0" fontId="27" fillId="33" borderId="11" xfId="0" applyFont="1" applyFill="1" applyBorder="1" applyAlignment="1">
      <alignment wrapText="1"/>
    </xf>
    <xf numFmtId="0" fontId="57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5" fillId="0" borderId="12" xfId="48" applyFont="1" applyFill="1" applyBorder="1" applyAlignment="1" applyProtection="1">
      <alignment horizontal="left" wrapText="1"/>
      <protection/>
    </xf>
    <xf numFmtId="0" fontId="66" fillId="0" borderId="12" xfId="0" applyFont="1" applyFill="1" applyBorder="1" applyAlignment="1">
      <alignment horizontal="left" wrapText="1"/>
    </xf>
    <xf numFmtId="49" fontId="66" fillId="0" borderId="12" xfId="0" applyNumberFormat="1" applyFont="1" applyFill="1" applyBorder="1" applyAlignment="1">
      <alignment horizontal="left" wrapText="1"/>
    </xf>
    <xf numFmtId="0" fontId="66" fillId="0" borderId="12" xfId="0" applyNumberFormat="1" applyFont="1" applyFill="1" applyBorder="1" applyAlignment="1">
      <alignment horizontal="left" wrapText="1"/>
    </xf>
    <xf numFmtId="0" fontId="67" fillId="0" borderId="12" xfId="0" applyFont="1" applyFill="1" applyBorder="1" applyAlignment="1">
      <alignment horizontal="left" wrapText="1"/>
    </xf>
    <xf numFmtId="0" fontId="63" fillId="0" borderId="22" xfId="0" applyFont="1" applyFill="1" applyBorder="1" applyAlignment="1">
      <alignment/>
    </xf>
    <xf numFmtId="0" fontId="63" fillId="0" borderId="23" xfId="0" applyFont="1" applyFill="1" applyBorder="1" applyAlignment="1">
      <alignment/>
    </xf>
    <xf numFmtId="0" fontId="66" fillId="0" borderId="22" xfId="0" applyFont="1" applyFill="1" applyBorder="1" applyAlignment="1">
      <alignment horizontal="left"/>
    </xf>
    <xf numFmtId="0" fontId="66" fillId="0" borderId="22" xfId="0" applyFont="1" applyFill="1" applyBorder="1" applyAlignment="1">
      <alignment horizontal="left" wrapText="1"/>
    </xf>
    <xf numFmtId="0" fontId="66" fillId="0" borderId="23" xfId="0" applyFont="1" applyFill="1" applyBorder="1" applyAlignment="1">
      <alignment horizontal="left"/>
    </xf>
    <xf numFmtId="0" fontId="66" fillId="0" borderId="24" xfId="0" applyFont="1" applyFill="1" applyBorder="1" applyAlignment="1">
      <alignment horizontal="left" wrapText="1"/>
    </xf>
    <xf numFmtId="0" fontId="66" fillId="0" borderId="23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wrapText="1"/>
    </xf>
    <xf numFmtId="0" fontId="63" fillId="0" borderId="24" xfId="0" applyFont="1" applyFill="1" applyBorder="1" applyAlignment="1">
      <alignment wrapText="1"/>
    </xf>
    <xf numFmtId="0" fontId="27" fillId="33" borderId="21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66" fillId="0" borderId="11" xfId="0" applyFont="1" applyFill="1" applyBorder="1" applyAlignment="1">
      <alignment horizontal="left"/>
    </xf>
    <xf numFmtId="0" fontId="66" fillId="0" borderId="21" xfId="0" applyFont="1" applyFill="1" applyBorder="1" applyAlignment="1">
      <alignment horizontal="left"/>
    </xf>
    <xf numFmtId="0" fontId="47" fillId="0" borderId="12" xfId="48" applyFill="1" applyBorder="1" applyAlignment="1" applyProtection="1">
      <alignment horizontal="left" wrapText="1"/>
      <protection/>
    </xf>
    <xf numFmtId="0" fontId="47" fillId="0" borderId="22" xfId="48" applyFill="1" applyBorder="1" applyAlignment="1" applyProtection="1">
      <alignment horizontal="left" wrapText="1"/>
      <protection/>
    </xf>
    <xf numFmtId="0" fontId="47" fillId="0" borderId="11" xfId="48" applyFill="1" applyBorder="1" applyAlignment="1" applyProtection="1">
      <alignment horizontal="left" wrapText="1"/>
      <protection/>
    </xf>
    <xf numFmtId="0" fontId="47" fillId="0" borderId="23" xfId="48" applyFill="1" applyBorder="1" applyAlignment="1" applyProtection="1">
      <alignment horizontal="left"/>
      <protection/>
    </xf>
    <xf numFmtId="0" fontId="47" fillId="0" borderId="23" xfId="48" applyFill="1" applyBorder="1" applyAlignment="1" applyProtection="1">
      <alignment horizontal="left" wrapText="1"/>
      <protection/>
    </xf>
    <xf numFmtId="0" fontId="66" fillId="0" borderId="25" xfId="0" applyFont="1" applyFill="1" applyBorder="1" applyAlignment="1">
      <alignment horizontal="left" wrapText="1"/>
    </xf>
    <xf numFmtId="0" fontId="66" fillId="0" borderId="26" xfId="0" applyFont="1" applyFill="1" applyBorder="1" applyAlignment="1">
      <alignment horizontal="left" wrapText="1"/>
    </xf>
    <xf numFmtId="0" fontId="47" fillId="0" borderId="12" xfId="48" applyNumberFormat="1" applyFill="1" applyBorder="1" applyAlignment="1" applyProtection="1" quotePrefix="1">
      <alignment horizontal="left" wrapText="1"/>
      <protection/>
    </xf>
    <xf numFmtId="0" fontId="66" fillId="0" borderId="27" xfId="0" applyFont="1" applyFill="1" applyBorder="1" applyAlignment="1">
      <alignment horizontal="left" wrapText="1"/>
    </xf>
    <xf numFmtId="0" fontId="47" fillId="0" borderId="0" xfId="48" applyAlignment="1" applyProtection="1">
      <alignment wrapText="1"/>
      <protection/>
    </xf>
    <xf numFmtId="0" fontId="63" fillId="34" borderId="15" xfId="0" applyFont="1" applyFill="1" applyBorder="1" applyAlignment="1">
      <alignment wrapText="1"/>
    </xf>
    <xf numFmtId="0" fontId="63" fillId="34" borderId="14" xfId="0" applyFont="1" applyFill="1" applyBorder="1" applyAlignment="1">
      <alignment wrapText="1"/>
    </xf>
    <xf numFmtId="0" fontId="68" fillId="0" borderId="28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69" fillId="0" borderId="28" xfId="0" applyFont="1" applyFill="1" applyBorder="1" applyAlignment="1">
      <alignment horizontal="right" vertical="top"/>
    </xf>
    <xf numFmtId="0" fontId="69" fillId="0" borderId="28" xfId="0" applyFont="1" applyFill="1" applyBorder="1" applyAlignment="1">
      <alignment wrapText="1"/>
    </xf>
    <xf numFmtId="0" fontId="69" fillId="0" borderId="28" xfId="0" applyFont="1" applyFill="1" applyBorder="1" applyAlignment="1">
      <alignment/>
    </xf>
    <xf numFmtId="0" fontId="66" fillId="0" borderId="28" xfId="0" applyFont="1" applyFill="1" applyBorder="1" applyAlignment="1">
      <alignment/>
    </xf>
    <xf numFmtId="0" fontId="69" fillId="0" borderId="28" xfId="0" applyFont="1" applyFill="1" applyBorder="1" applyAlignment="1">
      <alignment/>
    </xf>
    <xf numFmtId="0" fontId="69" fillId="0" borderId="28" xfId="0" applyFont="1" applyFill="1" applyBorder="1" applyAlignment="1">
      <alignment horizontal="justify"/>
    </xf>
    <xf numFmtId="0" fontId="66" fillId="0" borderId="28" xfId="0" applyFont="1" applyFill="1" applyBorder="1" applyAlignment="1">
      <alignment horizontal="right" vertical="top"/>
    </xf>
    <xf numFmtId="0" fontId="70" fillId="0" borderId="28" xfId="0" applyFont="1" applyFill="1" applyBorder="1" applyAlignment="1">
      <alignment horizontal="justify"/>
    </xf>
    <xf numFmtId="0" fontId="61" fillId="0" borderId="27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6" fillId="0" borderId="29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wrapText="1"/>
    </xf>
    <xf numFmtId="0" fontId="28" fillId="0" borderId="12" xfId="48" applyNumberFormat="1" applyFont="1" applyFill="1" applyBorder="1" applyAlignment="1" applyProtection="1">
      <alignment horizontal="left" wrapText="1"/>
      <protection/>
    </xf>
    <xf numFmtId="0" fontId="66" fillId="0" borderId="30" xfId="0" applyFont="1" applyFill="1" applyBorder="1" applyAlignment="1">
      <alignment horizontal="left" wrapText="1"/>
    </xf>
    <xf numFmtId="0" fontId="5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0" borderId="27" xfId="48" applyNumberFormat="1" applyFont="1" applyFill="1" applyBorder="1" applyAlignment="1" applyProtection="1">
      <alignment horizontal="left" wrapText="1"/>
      <protection/>
    </xf>
    <xf numFmtId="0" fontId="66" fillId="0" borderId="30" xfId="0" applyFont="1" applyFill="1" applyBorder="1" applyAlignment="1" applyProtection="1">
      <alignment horizontal="left" wrapText="1"/>
      <protection hidden="1"/>
    </xf>
    <xf numFmtId="0" fontId="28" fillId="0" borderId="30" xfId="48" applyFont="1" applyFill="1" applyBorder="1" applyAlignment="1" applyProtection="1">
      <alignment horizontal="left" wrapText="1"/>
      <protection/>
    </xf>
    <xf numFmtId="0" fontId="28" fillId="0" borderId="31" xfId="48" applyNumberFormat="1" applyFont="1" applyFill="1" applyBorder="1" applyAlignment="1" applyProtection="1">
      <alignment horizontal="left" wrapText="1"/>
      <protection/>
    </xf>
    <xf numFmtId="0" fontId="66" fillId="0" borderId="32" xfId="0" applyFont="1" applyFill="1" applyBorder="1" applyAlignment="1">
      <alignment horizontal="left" wrapText="1"/>
    </xf>
    <xf numFmtId="0" fontId="28" fillId="0" borderId="13" xfId="48" applyNumberFormat="1" applyFont="1" applyFill="1" applyBorder="1" applyAlignment="1" applyProtection="1">
      <alignment horizontal="left" wrapText="1"/>
      <protection/>
    </xf>
    <xf numFmtId="0" fontId="66" fillId="0" borderId="30" xfId="48" applyNumberFormat="1" applyFont="1" applyFill="1" applyBorder="1" applyAlignment="1" applyProtection="1">
      <alignment horizontal="left" wrapText="1"/>
      <protection/>
    </xf>
    <xf numFmtId="0" fontId="47" fillId="0" borderId="33" xfId="48" applyNumberFormat="1" applyFill="1" applyBorder="1" applyAlignment="1" applyProtection="1" quotePrefix="1">
      <alignment horizontal="left" wrapText="1"/>
      <protection/>
    </xf>
    <xf numFmtId="0" fontId="65" fillId="0" borderId="33" xfId="48" applyNumberFormat="1" applyFont="1" applyFill="1" applyBorder="1" applyAlignment="1" applyProtection="1">
      <alignment horizontal="left" wrapText="1"/>
      <protection/>
    </xf>
    <xf numFmtId="0" fontId="47" fillId="0" borderId="11" xfId="48" applyNumberFormat="1" applyFill="1" applyBorder="1" applyAlignment="1" applyProtection="1" quotePrefix="1">
      <alignment horizontal="left" wrapText="1"/>
      <protection/>
    </xf>
    <xf numFmtId="0" fontId="65" fillId="0" borderId="11" xfId="48" applyNumberFormat="1" applyFont="1" applyFill="1" applyBorder="1" applyAlignment="1" applyProtection="1">
      <alignment horizontal="left" wrapText="1"/>
      <protection/>
    </xf>
    <xf numFmtId="0" fontId="47" fillId="0" borderId="15" xfId="48" applyNumberFormat="1" applyFill="1" applyBorder="1" applyAlignment="1" applyProtection="1" quotePrefix="1">
      <alignment horizontal="left" wrapText="1"/>
      <protection/>
    </xf>
    <xf numFmtId="0" fontId="65" fillId="0" borderId="15" xfId="48" applyNumberFormat="1" applyFont="1" applyFill="1" applyBorder="1" applyAlignment="1" applyProtection="1">
      <alignment horizontal="left" wrapText="1"/>
      <protection/>
    </xf>
    <xf numFmtId="0" fontId="66" fillId="0" borderId="13" xfId="0" applyNumberFormat="1" applyFont="1" applyFill="1" applyBorder="1" applyAlignment="1">
      <alignment horizontal="left" wrapText="1"/>
    </xf>
    <xf numFmtId="0" fontId="66" fillId="0" borderId="34" xfId="0" applyFont="1" applyFill="1" applyBorder="1" applyAlignment="1">
      <alignment horizontal="left" wrapText="1"/>
    </xf>
    <xf numFmtId="49" fontId="66" fillId="0" borderId="27" xfId="0" applyNumberFormat="1" applyFont="1" applyFill="1" applyBorder="1" applyAlignment="1">
      <alignment horizontal="left" wrapText="1"/>
    </xf>
    <xf numFmtId="0" fontId="47" fillId="0" borderId="33" xfId="48" applyFill="1" applyBorder="1" applyAlignment="1" applyProtection="1">
      <alignment horizontal="left" wrapText="1"/>
      <protection/>
    </xf>
    <xf numFmtId="0" fontId="47" fillId="0" borderId="15" xfId="48" applyFill="1" applyBorder="1" applyAlignment="1" applyProtection="1">
      <alignment horizontal="left" wrapText="1"/>
      <protection/>
    </xf>
    <xf numFmtId="0" fontId="66" fillId="0" borderId="0" xfId="0" applyFont="1" applyFill="1" applyAlignment="1">
      <alignment horizontal="left" wrapText="1"/>
    </xf>
    <xf numFmtId="0" fontId="66" fillId="0" borderId="35" xfId="0" applyFont="1" applyFill="1" applyBorder="1" applyAlignment="1" applyProtection="1">
      <alignment horizontal="left" wrapText="1"/>
      <protection hidden="1"/>
    </xf>
    <xf numFmtId="0" fontId="66" fillId="0" borderId="0" xfId="0" applyFont="1" applyBorder="1" applyAlignment="1">
      <alignment wrapText="1"/>
    </xf>
    <xf numFmtId="0" fontId="71" fillId="18" borderId="12" xfId="0" applyFont="1" applyFill="1" applyBorder="1" applyAlignment="1">
      <alignment horizontal="left" wrapText="1"/>
    </xf>
    <xf numFmtId="0" fontId="71" fillId="18" borderId="18" xfId="0" applyFont="1" applyFill="1" applyBorder="1" applyAlignment="1">
      <alignment horizontal="left" wrapText="1"/>
    </xf>
    <xf numFmtId="0" fontId="65" fillId="0" borderId="10" xfId="48" applyFont="1" applyBorder="1" applyAlignment="1" applyProtection="1">
      <alignment wrapText="1"/>
      <protection/>
    </xf>
    <xf numFmtId="0" fontId="66" fillId="0" borderId="11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37" fillId="18" borderId="17" xfId="0" applyFont="1" applyFill="1" applyBorder="1" applyAlignment="1">
      <alignment horizontal="left" wrapText="1"/>
    </xf>
    <xf numFmtId="0" fontId="73" fillId="0" borderId="0" xfId="0" applyFont="1" applyBorder="1" applyAlignment="1">
      <alignment wrapText="1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Border="1" applyAlignment="1">
      <alignment wrapText="1"/>
    </xf>
    <xf numFmtId="0" fontId="38" fillId="0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wrapText="1"/>
    </xf>
    <xf numFmtId="0" fontId="66" fillId="0" borderId="0" xfId="0" applyFont="1" applyAlignment="1">
      <alignment wrapText="1"/>
    </xf>
    <xf numFmtId="0" fontId="27" fillId="18" borderId="36" xfId="0" applyFont="1" applyFill="1" applyBorder="1" applyAlignment="1">
      <alignment wrapText="1"/>
    </xf>
    <xf numFmtId="0" fontId="27" fillId="18" borderId="37" xfId="0" applyFont="1" applyFill="1" applyBorder="1" applyAlignment="1">
      <alignment wrapText="1"/>
    </xf>
    <xf numFmtId="0" fontId="27" fillId="18" borderId="38" xfId="0" applyFont="1" applyFill="1" applyBorder="1" applyAlignment="1">
      <alignment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rgb="FFFF0000"/>
        </patternFill>
      </fill>
    </dxf>
    <dxf>
      <fill>
        <patternFill patternType="solid">
          <fgColor rgb="FF93CDDD"/>
          <bgColor rgb="FF000000"/>
        </patternFill>
      </fill>
    </dxf>
  </dxfs>
  <tableStyles count="1" defaultTableStyle="TableStyleMedium9" defaultPivotStyle="PivotStyleLight16">
    <tableStyle name="DBU-Umfrage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xlab-goettingen.de/energietraeger.html?&amp;L=%E2%80%8B1&amp;kursname=Organische%20Chemie" TargetMode="External" /><Relationship Id="rId2" Type="http://schemas.openxmlformats.org/officeDocument/2006/relationships/hyperlink" Target="http://www.xlab-goettingen.de/brennstoffzellen.html?&amp;L=tpldfuosngviaip&amp;kursname=Elektrochemie" TargetMode="External" /><Relationship Id="rId3" Type="http://schemas.openxmlformats.org/officeDocument/2006/relationships/hyperlink" Target="http://www.dlr.de/schoollab/desktopdefault.aspx/tabid-1725/2865_read-20311/" TargetMode="External" /><Relationship Id="rId4" Type="http://schemas.openxmlformats.org/officeDocument/2006/relationships/hyperlink" Target="http://www.dlr.de/schoollab/desktopdefault.aspx/tabid-1725/2865_read-34828/" TargetMode="External" /><Relationship Id="rId5" Type="http://schemas.openxmlformats.org/officeDocument/2006/relationships/hyperlink" Target="http://www.dlr.de/schoollab/desktopdefault.aspx/tabid-1725/2865_read-20311/" TargetMode="External" /><Relationship Id="rId6" Type="http://schemas.openxmlformats.org/officeDocument/2006/relationships/hyperlink" Target="http://www.dlr.de/schoollab/desktopdefault.aspx/tabid-1725/2865_read-34828/" TargetMode="External" /><Relationship Id="rId7" Type="http://schemas.openxmlformats.org/officeDocument/2006/relationships/hyperlink" Target="http://education.lego.com/de-de/lego-education-product-database/machines-and-mechanisms/9667-lego-solar-panel" TargetMode="External" /><Relationship Id="rId8" Type="http://schemas.openxmlformats.org/officeDocument/2006/relationships/hyperlink" Target="http://www.franzis.de/elektronik/lernpakete-elektronik/lernpaket-strom-mit-solarenergie3" TargetMode="External" /><Relationship Id="rId9" Type="http://schemas.openxmlformats.org/officeDocument/2006/relationships/hyperlink" Target="http://www.franzis.de/elektronik/lernpakete-elektronik/lernpaket-strom-mit-solarenergie3" TargetMode="External" /><Relationship Id="rId10" Type="http://schemas.openxmlformats.org/officeDocument/2006/relationships/hyperlink" Target="http://education.lego.com/de-de/lego-education-product-database/machines-and-mechanisms/9667-lego-solar-panel" TargetMode="External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4.emf" /><Relationship Id="rId14" Type="http://schemas.openxmlformats.org/officeDocument/2006/relationships/image" Target="../media/image3.emf" /><Relationship Id="rId15" Type="http://schemas.openxmlformats.org/officeDocument/2006/relationships/image" Target="../media/image8.emf" /><Relationship Id="rId16" Type="http://schemas.openxmlformats.org/officeDocument/2006/relationships/image" Target="../media/image9.emf" /><Relationship Id="rId17" Type="http://schemas.openxmlformats.org/officeDocument/2006/relationships/image" Target="../media/image6.emf" /><Relationship Id="rId18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113</xdr:row>
      <xdr:rowOff>9525</xdr:rowOff>
    </xdr:from>
    <xdr:to>
      <xdr:col>5</xdr:col>
      <xdr:colOff>0</xdr:colOff>
      <xdr:row>113</xdr:row>
      <xdr:rowOff>371475</xdr:rowOff>
    </xdr:to>
    <xdr:sp>
      <xdr:nvSpPr>
        <xdr:cNvPr id="1" name="Textfeld 14">
          <a:hlinkClick r:id="rId1"/>
        </xdr:cNvPr>
        <xdr:cNvSpPr txBox="1">
          <a:spLocks noChangeArrowheads="1"/>
        </xdr:cNvSpPr>
      </xdr:nvSpPr>
      <xdr:spPr>
        <a:xfrm>
          <a:off x="6581775" y="54578250"/>
          <a:ext cx="2790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Versuche zu Energieträgern und Treibstoffen in der Chemie</a:t>
          </a:r>
        </a:p>
      </xdr:txBody>
    </xdr:sp>
    <xdr:clientData/>
  </xdr:twoCellAnchor>
  <xdr:twoCellAnchor>
    <xdr:from>
      <xdr:col>4</xdr:col>
      <xdr:colOff>9525</xdr:colOff>
      <xdr:row>113</xdr:row>
      <xdr:rowOff>361950</xdr:rowOff>
    </xdr:from>
    <xdr:to>
      <xdr:col>4</xdr:col>
      <xdr:colOff>2800350</xdr:colOff>
      <xdr:row>113</xdr:row>
      <xdr:rowOff>600075</xdr:rowOff>
    </xdr:to>
    <xdr:sp>
      <xdr:nvSpPr>
        <xdr:cNvPr id="2" name="Textfeld 15">
          <a:hlinkClick r:id="rId2"/>
        </xdr:cNvPr>
        <xdr:cNvSpPr txBox="1">
          <a:spLocks noChangeArrowheads="1"/>
        </xdr:cNvSpPr>
      </xdr:nvSpPr>
      <xdr:spPr>
        <a:xfrm>
          <a:off x="6581775" y="54930675"/>
          <a:ext cx="2790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Versuche zu Brennstoffzellen</a:t>
          </a:r>
        </a:p>
      </xdr:txBody>
    </xdr:sp>
    <xdr:clientData/>
  </xdr:twoCellAnchor>
  <xdr:twoCellAnchor>
    <xdr:from>
      <xdr:col>4</xdr:col>
      <xdr:colOff>0</xdr:colOff>
      <xdr:row>33</xdr:row>
      <xdr:rowOff>9525</xdr:rowOff>
    </xdr:from>
    <xdr:to>
      <xdr:col>4</xdr:col>
      <xdr:colOff>2790825</xdr:colOff>
      <xdr:row>33</xdr:row>
      <xdr:rowOff>247650</xdr:rowOff>
    </xdr:to>
    <xdr:sp>
      <xdr:nvSpPr>
        <xdr:cNvPr id="3" name="Textfeld 7">
          <a:hlinkClick r:id="rId3"/>
        </xdr:cNvPr>
        <xdr:cNvSpPr txBox="1">
          <a:spLocks noChangeArrowheads="1"/>
        </xdr:cNvSpPr>
      </xdr:nvSpPr>
      <xdr:spPr>
        <a:xfrm>
          <a:off x="6572250" y="16868775"/>
          <a:ext cx="2790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Informationen zu Versuchen zur Photovoltaik</a:t>
          </a:r>
        </a:p>
      </xdr:txBody>
    </xdr:sp>
    <xdr:clientData/>
  </xdr:twoCellAnchor>
  <xdr:twoCellAnchor>
    <xdr:from>
      <xdr:col>3</xdr:col>
      <xdr:colOff>2247900</xdr:colOff>
      <xdr:row>33</xdr:row>
      <xdr:rowOff>314325</xdr:rowOff>
    </xdr:from>
    <xdr:to>
      <xdr:col>5</xdr:col>
      <xdr:colOff>9525</xdr:colOff>
      <xdr:row>33</xdr:row>
      <xdr:rowOff>561975</xdr:rowOff>
    </xdr:to>
    <xdr:sp>
      <xdr:nvSpPr>
        <xdr:cNvPr id="4" name="Textfeld 8">
          <a:hlinkClick r:id="rId4"/>
        </xdr:cNvPr>
        <xdr:cNvSpPr txBox="1">
          <a:spLocks noChangeArrowheads="1"/>
        </xdr:cNvSpPr>
      </xdr:nvSpPr>
      <xdr:spPr>
        <a:xfrm>
          <a:off x="6572250" y="17173575"/>
          <a:ext cx="2809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Informationen zu Versuchen zur Gräzelzelle</a:t>
          </a:r>
        </a:p>
      </xdr:txBody>
    </xdr:sp>
    <xdr:clientData/>
  </xdr:twoCellAnchor>
  <xdr:twoCellAnchor>
    <xdr:from>
      <xdr:col>4</xdr:col>
      <xdr:colOff>0</xdr:colOff>
      <xdr:row>34</xdr:row>
      <xdr:rowOff>9525</xdr:rowOff>
    </xdr:from>
    <xdr:to>
      <xdr:col>4</xdr:col>
      <xdr:colOff>2790825</xdr:colOff>
      <xdr:row>34</xdr:row>
      <xdr:rowOff>247650</xdr:rowOff>
    </xdr:to>
    <xdr:sp>
      <xdr:nvSpPr>
        <xdr:cNvPr id="5" name="Textfeld 11">
          <a:hlinkClick r:id="rId5"/>
        </xdr:cNvPr>
        <xdr:cNvSpPr txBox="1">
          <a:spLocks noChangeArrowheads="1"/>
        </xdr:cNvSpPr>
      </xdr:nvSpPr>
      <xdr:spPr>
        <a:xfrm>
          <a:off x="6572250" y="17468850"/>
          <a:ext cx="2790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Informationen zu Versuchen zur Photovoltaik</a:t>
          </a:r>
        </a:p>
      </xdr:txBody>
    </xdr:sp>
    <xdr:clientData/>
  </xdr:twoCellAnchor>
  <xdr:twoCellAnchor>
    <xdr:from>
      <xdr:col>3</xdr:col>
      <xdr:colOff>2247900</xdr:colOff>
      <xdr:row>34</xdr:row>
      <xdr:rowOff>314325</xdr:rowOff>
    </xdr:from>
    <xdr:to>
      <xdr:col>5</xdr:col>
      <xdr:colOff>9525</xdr:colOff>
      <xdr:row>34</xdr:row>
      <xdr:rowOff>561975</xdr:rowOff>
    </xdr:to>
    <xdr:sp>
      <xdr:nvSpPr>
        <xdr:cNvPr id="6" name="Textfeld 12">
          <a:hlinkClick r:id="rId6"/>
        </xdr:cNvPr>
        <xdr:cNvSpPr txBox="1">
          <a:spLocks noChangeArrowheads="1"/>
        </xdr:cNvSpPr>
      </xdr:nvSpPr>
      <xdr:spPr>
        <a:xfrm>
          <a:off x="6572250" y="17773650"/>
          <a:ext cx="2809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Informationen zu Versuchen zur Gräzelzelle</a:t>
          </a:r>
        </a:p>
      </xdr:txBody>
    </xdr:sp>
    <xdr:clientData/>
  </xdr:twoCellAnchor>
  <xdr:twoCellAnchor>
    <xdr:from>
      <xdr:col>4</xdr:col>
      <xdr:colOff>19050</xdr:colOff>
      <xdr:row>58</xdr:row>
      <xdr:rowOff>19050</xdr:rowOff>
    </xdr:from>
    <xdr:to>
      <xdr:col>4</xdr:col>
      <xdr:colOff>2781300</xdr:colOff>
      <xdr:row>58</xdr:row>
      <xdr:rowOff>323850</xdr:rowOff>
    </xdr:to>
    <xdr:sp>
      <xdr:nvSpPr>
        <xdr:cNvPr id="7" name="Textfeld 1">
          <a:hlinkClick r:id="rId7"/>
        </xdr:cNvPr>
        <xdr:cNvSpPr txBox="1">
          <a:spLocks noChangeArrowheads="1"/>
        </xdr:cNvSpPr>
      </xdr:nvSpPr>
      <xdr:spPr>
        <a:xfrm>
          <a:off x="6591300" y="29279850"/>
          <a:ext cx="2762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Link zum LEGO-Solarpanel</a:t>
          </a:r>
        </a:p>
      </xdr:txBody>
    </xdr:sp>
    <xdr:clientData/>
  </xdr:twoCellAnchor>
  <xdr:twoCellAnchor>
    <xdr:from>
      <xdr:col>4</xdr:col>
      <xdr:colOff>0</xdr:colOff>
      <xdr:row>58</xdr:row>
      <xdr:rowOff>266700</xdr:rowOff>
    </xdr:from>
    <xdr:to>
      <xdr:col>5</xdr:col>
      <xdr:colOff>0</xdr:colOff>
      <xdr:row>58</xdr:row>
      <xdr:rowOff>542925</xdr:rowOff>
    </xdr:to>
    <xdr:sp>
      <xdr:nvSpPr>
        <xdr:cNvPr id="8" name="Textfeld 2">
          <a:hlinkClick r:id="rId8"/>
        </xdr:cNvPr>
        <xdr:cNvSpPr txBox="1">
          <a:spLocks noChangeArrowheads="1"/>
        </xdr:cNvSpPr>
      </xdr:nvSpPr>
      <xdr:spPr>
        <a:xfrm>
          <a:off x="6572250" y="29527500"/>
          <a:ext cx="2800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Link zum Lernpaket Strom mit Solarenergie</a:t>
          </a:r>
        </a:p>
      </xdr:txBody>
    </xdr:sp>
    <xdr:clientData/>
  </xdr:twoCellAnchor>
  <xdr:twoCellAnchor>
    <xdr:from>
      <xdr:col>4</xdr:col>
      <xdr:colOff>0</xdr:colOff>
      <xdr:row>59</xdr:row>
      <xdr:rowOff>266700</xdr:rowOff>
    </xdr:from>
    <xdr:to>
      <xdr:col>4</xdr:col>
      <xdr:colOff>2800350</xdr:colOff>
      <xdr:row>59</xdr:row>
      <xdr:rowOff>571500</xdr:rowOff>
    </xdr:to>
    <xdr:sp>
      <xdr:nvSpPr>
        <xdr:cNvPr id="9" name="Textfeld 24">
          <a:hlinkClick r:id="rId9"/>
        </xdr:cNvPr>
        <xdr:cNvSpPr txBox="1">
          <a:spLocks noChangeArrowheads="1"/>
        </xdr:cNvSpPr>
      </xdr:nvSpPr>
      <xdr:spPr>
        <a:xfrm>
          <a:off x="6572250" y="30099000"/>
          <a:ext cx="2800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Link zum Lernpaket Strom mit Solarenergie</a:t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0</xdr:colOff>
      <xdr:row>59</xdr:row>
      <xdr:rowOff>276225</xdr:rowOff>
    </xdr:to>
    <xdr:sp>
      <xdr:nvSpPr>
        <xdr:cNvPr id="10" name="Textfeld 22">
          <a:hlinkClick r:id="rId10"/>
        </xdr:cNvPr>
        <xdr:cNvSpPr txBox="1">
          <a:spLocks noChangeArrowheads="1"/>
        </xdr:cNvSpPr>
      </xdr:nvSpPr>
      <xdr:spPr>
        <a:xfrm>
          <a:off x="6572250" y="29832300"/>
          <a:ext cx="2800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Link zum LEGO-Solarpanel</a:t>
          </a:r>
        </a:p>
      </xdr:txBody>
    </xdr:sp>
    <xdr:clientData/>
  </xdr:twoCellAnchor>
  <xdr:twoCellAnchor>
    <xdr:from>
      <xdr:col>4</xdr:col>
      <xdr:colOff>28575</xdr:colOff>
      <xdr:row>90</xdr:row>
      <xdr:rowOff>28575</xdr:rowOff>
    </xdr:from>
    <xdr:to>
      <xdr:col>4</xdr:col>
      <xdr:colOff>2733675</xdr:colOff>
      <xdr:row>91</xdr:row>
      <xdr:rowOff>0</xdr:rowOff>
    </xdr:to>
    <xdr:pic>
      <xdr:nvPicPr>
        <xdr:cNvPr id="11" name="Toggle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00825" y="44034075"/>
          <a:ext cx="2705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195</xdr:row>
      <xdr:rowOff>0</xdr:rowOff>
    </xdr:from>
    <xdr:to>
      <xdr:col>4</xdr:col>
      <xdr:colOff>171450</xdr:colOff>
      <xdr:row>212</xdr:row>
      <xdr:rowOff>19050</xdr:rowOff>
    </xdr:to>
    <xdr:pic>
      <xdr:nvPicPr>
        <xdr:cNvPr id="12" name="TextBox1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52700" y="91192350"/>
          <a:ext cx="41910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1504950</xdr:colOff>
      <xdr:row>101</xdr:row>
      <xdr:rowOff>390525</xdr:rowOff>
    </xdr:from>
    <xdr:to>
      <xdr:col>3</xdr:col>
      <xdr:colOff>2000250</xdr:colOff>
      <xdr:row>103</xdr:row>
      <xdr:rowOff>19050</xdr:rowOff>
    </xdr:to>
    <xdr:pic>
      <xdr:nvPicPr>
        <xdr:cNvPr id="13" name="CommandButton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62275" y="49396650"/>
          <a:ext cx="3362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1504950</xdr:colOff>
      <xdr:row>103</xdr:row>
      <xdr:rowOff>152400</xdr:rowOff>
    </xdr:from>
    <xdr:to>
      <xdr:col>3</xdr:col>
      <xdr:colOff>2000250</xdr:colOff>
      <xdr:row>104</xdr:row>
      <xdr:rowOff>381000</xdr:rowOff>
    </xdr:to>
    <xdr:pic>
      <xdr:nvPicPr>
        <xdr:cNvPr id="14" name="CommandButton2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62275" y="49958625"/>
          <a:ext cx="3362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1504950</xdr:colOff>
      <xdr:row>105</xdr:row>
      <xdr:rowOff>114300</xdr:rowOff>
    </xdr:from>
    <xdr:to>
      <xdr:col>3</xdr:col>
      <xdr:colOff>2000250</xdr:colOff>
      <xdr:row>107</xdr:row>
      <xdr:rowOff>142875</xdr:rowOff>
    </xdr:to>
    <xdr:pic>
      <xdr:nvPicPr>
        <xdr:cNvPr id="15" name="CommandButton3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62275" y="50720625"/>
          <a:ext cx="3362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25</xdr:row>
      <xdr:rowOff>28575</xdr:rowOff>
    </xdr:from>
    <xdr:to>
      <xdr:col>4</xdr:col>
      <xdr:colOff>2733675</xdr:colOff>
      <xdr:row>26</xdr:row>
      <xdr:rowOff>0</xdr:rowOff>
    </xdr:to>
    <xdr:pic>
      <xdr:nvPicPr>
        <xdr:cNvPr id="16" name="ToggleButton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00825" y="12887325"/>
          <a:ext cx="2705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26</xdr:row>
      <xdr:rowOff>28575</xdr:rowOff>
    </xdr:from>
    <xdr:to>
      <xdr:col>4</xdr:col>
      <xdr:colOff>2733675</xdr:colOff>
      <xdr:row>27</xdr:row>
      <xdr:rowOff>0</xdr:rowOff>
    </xdr:to>
    <xdr:pic>
      <xdr:nvPicPr>
        <xdr:cNvPr id="17" name="ToggleButton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00825" y="13287375"/>
          <a:ext cx="2705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62</xdr:row>
      <xdr:rowOff>28575</xdr:rowOff>
    </xdr:from>
    <xdr:to>
      <xdr:col>4</xdr:col>
      <xdr:colOff>2733675</xdr:colOff>
      <xdr:row>63</xdr:row>
      <xdr:rowOff>0</xdr:rowOff>
    </xdr:to>
    <xdr:pic>
      <xdr:nvPicPr>
        <xdr:cNvPr id="18" name="ToggleButton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00825" y="31232475"/>
          <a:ext cx="2705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I195" totalsRowShown="0">
  <autoFilter ref="A1:I195"/>
  <tableColumns count="9">
    <tableColumn id="1" name="Themenfeld"/>
    <tableColumn id="2" name="Thema"/>
    <tableColumn id="3" name="Klassen-_x000A_stufen"/>
    <tableColumn id="4" name="Versuch"/>
    <tableColumn id="5" name="Link/Info zum Versuch"/>
    <tableColumn id="6" name="Schülerlabor in"/>
    <tableColumn id="8" name="ein- oder weiterführende Literatur zur Thematik"/>
    <tableColumn id="10" name="Bezug Labor wird ausgeblendet!"/>
    <tableColumn id="7" name="Bezug Literatur wird ausgeblendet!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E104" totalsRowShown="0">
  <tableColumns count="5">
    <tableColumn id="5" name="Thema"/>
    <tableColumn id="1" name="Titel des Artikels"/>
    <tableColumn id="2" name="Autor(en)"/>
    <tableColumn id="3" name="Schlagworte "/>
    <tableColumn id="4" name="veröffentlicht i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B107:E151" totalsRowShown="0">
  <tableColumns count="4">
    <tableColumn id="1" name="Titel des Artikels"/>
    <tableColumn id="2" name="Autor(en)"/>
    <tableColumn id="3" name="Schlagworte "/>
    <tableColumn id="4" name="veröffentlicht in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9" name="Tabelle9" displayName="Tabelle9" ref="A1:D32" totalsRowShown="0">
  <tableColumns count="4">
    <tableColumn id="1" name="Schülerlabor"/>
    <tableColumn id="2" name="Ort"/>
    <tableColumn id="3" name="Link zur Homepage"/>
    <tableColumn id="4" name="Weitere Homep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lr.de/schoollab/desktopdefault.aspx/tabid-1725/2865_read-4436/" TargetMode="External" /><Relationship Id="rId2" Type="http://schemas.openxmlformats.org/officeDocument/2006/relationships/hyperlink" Target="http://www.dlr.de/schoollab/desktopdefault.aspx/tabid-5024/" TargetMode="External" /><Relationship Id="rId3" Type="http://schemas.openxmlformats.org/officeDocument/2006/relationships/hyperlink" Target="http://www.zdi-gelsenkirchen.de/angebote/angebotssammlung/7/" TargetMode="External" /><Relationship Id="rId4" Type="http://schemas.openxmlformats.org/officeDocument/2006/relationships/hyperlink" Target="http://www.zdi-gelsenkirchen.de/angebote/angebotssammlung/7/" TargetMode="External" /><Relationship Id="rId5" Type="http://schemas.openxmlformats.org/officeDocument/2006/relationships/hyperlink" Target="http://www.xlab-goettingen.de/brennstoffzellen.html?&amp;L=tpldfuosngviaip&amp;kursname=Elektrochemie" TargetMode="External" /><Relationship Id="rId6" Type="http://schemas.openxmlformats.org/officeDocument/2006/relationships/hyperlink" Target="http://www.zdi-gelsenkirchen.de/angebote/angebotssammlung/6/" TargetMode="External" /><Relationship Id="rId7" Type="http://schemas.openxmlformats.org/officeDocument/2006/relationships/hyperlink" Target="http://www.dlr.de/schoollab/desktopdefault.aspx/tabid-1725/2865_read-37786/" TargetMode="External" /><Relationship Id="rId8" Type="http://schemas.openxmlformats.org/officeDocument/2006/relationships/hyperlink" Target="http://www.nachhaltigkeit-schuelerlabor.de/?/module_9_10/alternative_treibstoffe" TargetMode="External" /><Relationship Id="rId9" Type="http://schemas.openxmlformats.org/officeDocument/2006/relationships/hyperlink" Target="http://www.zdi-gelsenkirchen.de/angebote/angebotssammlung/8/" TargetMode="External" /><Relationship Id="rId10" Type="http://schemas.openxmlformats.org/officeDocument/2006/relationships/hyperlink" Target="http://www.fh-koeln.de/studium/schuelerlabor-photovoltaik-und-optische-analytik_5305.php" TargetMode="External" /><Relationship Id="rId11" Type="http://schemas.openxmlformats.org/officeDocument/2006/relationships/hyperlink" Target="http://www.nachhaltigkeit-schuelerlabor.de/?/module_9_10/alternative_treibstoffe" TargetMode="External" /><Relationship Id="rId12" Type="http://schemas.openxmlformats.org/officeDocument/2006/relationships/hyperlink" Target="http://www.nachhaltigkeit-schuelerlabor.de/?/module_7_8/stationaere_elektrizitaetsspeicher" TargetMode="External" /><Relationship Id="rId13" Type="http://schemas.openxmlformats.org/officeDocument/2006/relationships/hyperlink" Target="http://www.xlab-goettingen.de/pem-brennstoffzelle.html?&amp;L=tpldfuosngviaip&amp;kursname=Elektrochemie" TargetMode="External" /><Relationship Id="rId14" Type="http://schemas.openxmlformats.org/officeDocument/2006/relationships/hyperlink" Target="http://www.dlr.de/schoollab/desktopdefault.aspx/tabid-1725/2865_read-39686/" TargetMode="External" /><Relationship Id="rId15" Type="http://schemas.openxmlformats.org/officeDocument/2006/relationships/hyperlink" Target="https://www.tu-braunschweig.de/agnes-pockels-labor/downloads/waermedaemmung" TargetMode="External" /><Relationship Id="rId16" Type="http://schemas.openxmlformats.org/officeDocument/2006/relationships/hyperlink" Target="https://www.tu-braunschweig.de/agnes-pockels-labor/downloads/waermedaemmung" TargetMode="External" /><Relationship Id="rId17" Type="http://schemas.openxmlformats.org/officeDocument/2006/relationships/hyperlink" Target="http://gleichstellung.h-brs.de/Girls+_+Boys/zdi_+Schuelerlabor/Schulklassen/Workshops/Chemie.html" TargetMode="External" /><Relationship Id="rId18" Type="http://schemas.openxmlformats.org/officeDocument/2006/relationships/hyperlink" Target="https://www.tu-braunschweig.de/agnes-pockels-labor/downloads/katalysed" TargetMode="External" /><Relationship Id="rId19" Type="http://schemas.openxmlformats.org/officeDocument/2006/relationships/hyperlink" Target="http://www.chemiedidaktik.uni-wuppertal.de/labothek/elektrochemie/index.html" TargetMode="External" /><Relationship Id="rId20" Type="http://schemas.openxmlformats.org/officeDocument/2006/relationships/hyperlink" Target="http://www.chemiedidaktik.uni-wuppertal.de/files/labothek/ks_b3_oled.pdf" TargetMode="External" /><Relationship Id="rId21" Type="http://schemas.openxmlformats.org/officeDocument/2006/relationships/hyperlink" Target="http://www.chemiedidaktik.uni-wuppertal.de/files/labothek/pc_b4_molekularerschalter.pdf" TargetMode="External" /><Relationship Id="rId22" Type="http://schemas.openxmlformats.org/officeDocument/2006/relationships/hyperlink" Target="http://www.dlr.de/schoollab/desktopdefault.aspx/tabid-1725/2865_read-4436/" TargetMode="External" /><Relationship Id="rId23" Type="http://schemas.openxmlformats.org/officeDocument/2006/relationships/hyperlink" Target="http://www.zdi-gelsenkirchen.de/angebote/angebotssammlung/6/" TargetMode="External" /><Relationship Id="rId24" Type="http://schemas.openxmlformats.org/officeDocument/2006/relationships/hyperlink" Target="http://www.zdi-gelsenkirchen.de/angebote/angebotssammlung/6/" TargetMode="External" /><Relationship Id="rId25" Type="http://schemas.openxmlformats.org/officeDocument/2006/relationships/hyperlink" Target="http://www.dlr.de/schoollab/desktopdefault.aspx/tabid-1725/2865_read-37786/" TargetMode="External" /><Relationship Id="rId26" Type="http://schemas.openxmlformats.org/officeDocument/2006/relationships/hyperlink" Target="http://www.zdi-gelsenkirchen.de/angebote/angebotssammlung/8/" TargetMode="External" /><Relationship Id="rId27" Type="http://schemas.openxmlformats.org/officeDocument/2006/relationships/hyperlink" Target="http://www.fh-koeln.de/studium/schuelerlabor-photovoltaik-und-optische-analytik_5305.php" TargetMode="External" /><Relationship Id="rId28" Type="http://schemas.openxmlformats.org/officeDocument/2006/relationships/hyperlink" Target="http://www.dlr.de/schoollab/desktopdefault.aspx/tabid-1725/2865_read-39686/" TargetMode="External" /><Relationship Id="rId29" Type="http://schemas.openxmlformats.org/officeDocument/2006/relationships/table" Target="../tables/table1.xm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iedidaktik.uni-wuppertal.de/files/publications/pdn_ch_3_83.pdf" TargetMode="External" /><Relationship Id="rId2" Type="http://schemas.openxmlformats.org/officeDocument/2006/relationships/hyperlink" Target="http://www.chemiedidaktik.uni-wuppertal.de/files/publications/mnu_40_87.pdf" TargetMode="External" /><Relationship Id="rId3" Type="http://schemas.openxmlformats.org/officeDocument/2006/relationships/hyperlink" Target="http://www.chemiedidaktik.uni-wuppertal.de/files/publications/pdn_3_38_89.pdf" TargetMode="External" /><Relationship Id="rId4" Type="http://schemas.openxmlformats.org/officeDocument/2006/relationships/hyperlink" Target="http://www.chemiedidaktik.uni-wuppertal.de/files/publications/pdn_4_40_91-2.pdf" TargetMode="External" /><Relationship Id="rId5" Type="http://schemas.openxmlformats.org/officeDocument/2006/relationships/hyperlink" Target="http://www.chemiedidaktik.uni-wuppertal.de/files/publications/pdn_1_42_93.pdf" TargetMode="External" /><Relationship Id="rId6" Type="http://schemas.openxmlformats.org/officeDocument/2006/relationships/hyperlink" Target="http://www.chemiedidaktik.uni-wuppertal.de/files/publications/pdn_3_43_94.pdf" TargetMode="External" /><Relationship Id="rId7" Type="http://schemas.openxmlformats.org/officeDocument/2006/relationships/hyperlink" Target="http://www.chemiedidaktik.uni-wuppertal.de/files/publications/pdn_4_43_94.pdf" TargetMode="External" /><Relationship Id="rId8" Type="http://schemas.openxmlformats.org/officeDocument/2006/relationships/hyperlink" Target="http://www.chemiedidaktik.uni-wuppertal.de/files/publications/pdn_2_47_98.pdf" TargetMode="External" /><Relationship Id="rId9" Type="http://schemas.openxmlformats.org/officeDocument/2006/relationships/hyperlink" Target="http://www.chemiedidaktik.uni-wuppertal.de/files/publications/pdn_7_47_98.pdf" TargetMode="External" /><Relationship Id="rId10" Type="http://schemas.openxmlformats.org/officeDocument/2006/relationships/hyperlink" Target="http://www.chemiedidaktik.uni-wuppertal.de/chemie2000/" TargetMode="External" /><Relationship Id="rId11" Type="http://schemas.openxmlformats.org/officeDocument/2006/relationships/table" Target="../tables/table2.xml" /><Relationship Id="rId12" Type="http://schemas.openxmlformats.org/officeDocument/2006/relationships/table" Target="../tables/table3.x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u-braunschweig.de/agnes-pockels-labor" TargetMode="External" /><Relationship Id="rId2" Type="http://schemas.openxmlformats.org/officeDocument/2006/relationships/hyperlink" Target="http://www.experimenta-heilbronn.de/" TargetMode="External" /><Relationship Id="rId3" Type="http://schemas.openxmlformats.org/officeDocument/2006/relationships/hyperlink" Target="http://www.chemiedidaktik.uni-wuppertal.de/labothek/index.html" TargetMode="External" /><Relationship Id="rId4" Type="http://schemas.openxmlformats.org/officeDocument/2006/relationships/hyperlink" Target="http://www.dlr.de/schoollab/berlin" TargetMode="External" /><Relationship Id="rId5" Type="http://schemas.openxmlformats.org/officeDocument/2006/relationships/hyperlink" Target="http://www.tu-dortmund.de/schoollab" TargetMode="External" /><Relationship Id="rId6" Type="http://schemas.openxmlformats.org/officeDocument/2006/relationships/hyperlink" Target="http://www.tiemann-education.de/" TargetMode="External" /><Relationship Id="rId7" Type="http://schemas.openxmlformats.org/officeDocument/2006/relationships/hyperlink" Target="http://www.energylab-gelsenkirchen.de/" TargetMode="External" /><Relationship Id="rId8" Type="http://schemas.openxmlformats.org/officeDocument/2006/relationships/hyperlink" Target="http://www.we.tu-clausthal.de/flying-science-circus/" TargetMode="External" /><Relationship Id="rId9" Type="http://schemas.openxmlformats.org/officeDocument/2006/relationships/hyperlink" Target="http://www.freiex.uni-bremen.de/" TargetMode="External" /><Relationship Id="rId10" Type="http://schemas.openxmlformats.org/officeDocument/2006/relationships/hyperlink" Target="http://www.schuelerlabor.hzg.de/" TargetMode="External" /><Relationship Id="rId11" Type="http://schemas.openxmlformats.org/officeDocument/2006/relationships/hyperlink" Target="http://kepler-seminar.heidehof-stiftung.de/" TargetMode="External" /><Relationship Id="rId12" Type="http://schemas.openxmlformats.org/officeDocument/2006/relationships/hyperlink" Target="http://www.forschungs-werkstatt.de/" TargetMode="External" /><Relationship Id="rId13" Type="http://schemas.openxmlformats.org/officeDocument/2006/relationships/hyperlink" Target="http://www.nanobiolab.de/" TargetMode="External" /><Relationship Id="rId14" Type="http://schemas.openxmlformats.org/officeDocument/2006/relationships/hyperlink" Target="http://www.natz-hoy.de/" TargetMode="External" /><Relationship Id="rId15" Type="http://schemas.openxmlformats.org/officeDocument/2006/relationships/hyperlink" Target="http://www.openlab.at/" TargetMode="External" /><Relationship Id="rId16" Type="http://schemas.openxmlformats.org/officeDocument/2006/relationships/hyperlink" Target="http://www.sua-urania.de/" TargetMode="External" /><Relationship Id="rId17" Type="http://schemas.openxmlformats.org/officeDocument/2006/relationships/hyperlink" Target="http://www.theo-prax.de/" TargetMode="External" /><Relationship Id="rId18" Type="http://schemas.openxmlformats.org/officeDocument/2006/relationships/hyperlink" Target="http://www.tgz-chemie.de/" TargetMode="External" /><Relationship Id="rId19" Type="http://schemas.openxmlformats.org/officeDocument/2006/relationships/hyperlink" Target="https://www.tu-braunschweig.de/pci/service/schuelerlabor" TargetMode="External" /><Relationship Id="rId20" Type="http://schemas.openxmlformats.org/officeDocument/2006/relationships/hyperlink" Target="http://www.hs-bremerhaven.de/" TargetMode="External" /><Relationship Id="rId21" Type="http://schemas.openxmlformats.org/officeDocument/2006/relationships/hyperlink" Target="http://www.science-forum.de/" TargetMode="External" /><Relationship Id="rId22" Type="http://schemas.openxmlformats.org/officeDocument/2006/relationships/hyperlink" Target="http://www.schuelerlabor.tu-freiberg.de/" TargetMode="External" /><Relationship Id="rId23" Type="http://schemas.openxmlformats.org/officeDocument/2006/relationships/hyperlink" Target="http://www.uni-bielefeld.de/teutolab/" TargetMode="External" /><Relationship Id="rId24" Type="http://schemas.openxmlformats.org/officeDocument/2006/relationships/hyperlink" Target="http://www.kickmetoscience.uni-rostock.de/" TargetMode="External" /><Relationship Id="rId25" Type="http://schemas.openxmlformats.org/officeDocument/2006/relationships/hyperlink" Target="http://www.tu-cottbus.de/unex" TargetMode="External" /><Relationship Id="rId26" Type="http://schemas.openxmlformats.org/officeDocument/2006/relationships/hyperlink" Target="http://www.experimentierwerkstatt.com/" TargetMode="External" /><Relationship Id="rId27" Type="http://schemas.openxmlformats.org/officeDocument/2006/relationships/hyperlink" Target="http://www.we.tu-clausthal.de/schuelerlabore/organische-chemie/" TargetMode="External" /><Relationship Id="rId28" Type="http://schemas.openxmlformats.org/officeDocument/2006/relationships/hyperlink" Target="http://www.xlab-goettingen.de/" TargetMode="External" /><Relationship Id="rId29" Type="http://schemas.openxmlformats.org/officeDocument/2006/relationships/hyperlink" Target="http://www.fh-koeln.de/studium/schuelerlabor_185.php" TargetMode="External" /><Relationship Id="rId30" Type="http://schemas.openxmlformats.org/officeDocument/2006/relationships/hyperlink" Target="http://www.fh-bielefeld.de/schuelerlabor" TargetMode="External" /><Relationship Id="rId31" Type="http://schemas.openxmlformats.org/officeDocument/2006/relationships/hyperlink" Target="http://gleichstellung.h-brs.de/Schuelerlabor.html" TargetMode="External" /><Relationship Id="rId32" Type="http://schemas.openxmlformats.org/officeDocument/2006/relationships/hyperlink" Target="http://www.dlr.de/schoollab/tu-dortmund" TargetMode="External" /><Relationship Id="rId33" Type="http://schemas.openxmlformats.org/officeDocument/2006/relationships/hyperlink" Target="http://plone.chemie.hu-berlin.de/forschung/elan/" TargetMode="External" /><Relationship Id="rId34" Type="http://schemas.openxmlformats.org/officeDocument/2006/relationships/hyperlink" Target="http://www.zdi-gelsenkirchen.de/" TargetMode="External" /><Relationship Id="rId35" Type="http://schemas.openxmlformats.org/officeDocument/2006/relationships/hyperlink" Target="http://www.nachhaltigkeit-schuelerlabor.de/" TargetMode="External" /><Relationship Id="rId36" Type="http://schemas.openxmlformats.org/officeDocument/2006/relationships/table" Target="../tables/table4.xml" /><Relationship Id="rId3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D16"/>
  <sheetViews>
    <sheetView showRowColHeaders="0" tabSelected="1" zoomScalePageLayoutView="0" workbookViewId="0" topLeftCell="A1">
      <selection activeCell="J38" sqref="J38"/>
    </sheetView>
  </sheetViews>
  <sheetFormatPr defaultColWidth="11.421875" defaultRowHeight="15"/>
  <cols>
    <col min="1" max="1" width="7.28125" style="63" customWidth="1"/>
    <col min="2" max="2" width="82.7109375" style="63" customWidth="1"/>
    <col min="3" max="16384" width="11.421875" style="63" customWidth="1"/>
  </cols>
  <sheetData>
    <row r="1" spans="1:3" ht="20.25">
      <c r="A1" s="61"/>
      <c r="B1" s="61"/>
      <c r="C1" s="62"/>
    </row>
    <row r="2" spans="1:4" ht="15.75">
      <c r="A2" s="64"/>
      <c r="B2" s="65"/>
      <c r="C2" s="66"/>
      <c r="D2" s="67"/>
    </row>
    <row r="3" spans="1:4" ht="15.75">
      <c r="A3" s="64"/>
      <c r="B3" s="68"/>
      <c r="C3" s="66"/>
      <c r="D3" s="67"/>
    </row>
    <row r="4" spans="1:4" ht="15.75">
      <c r="A4" s="64"/>
      <c r="B4" s="65"/>
      <c r="C4" s="66"/>
      <c r="D4" s="67"/>
    </row>
    <row r="5" spans="1:4" ht="15.75">
      <c r="A5" s="64"/>
      <c r="B5" s="65"/>
      <c r="C5" s="66"/>
      <c r="D5" s="67"/>
    </row>
    <row r="6" spans="1:4" ht="15.75">
      <c r="A6" s="64"/>
      <c r="B6" s="69"/>
      <c r="C6" s="66"/>
      <c r="D6" s="67"/>
    </row>
    <row r="7" spans="1:4" ht="15.75">
      <c r="A7" s="70"/>
      <c r="B7" s="71"/>
      <c r="C7" s="66"/>
      <c r="D7" s="67"/>
    </row>
    <row r="8" spans="1:4" ht="15.75">
      <c r="A8" s="70"/>
      <c r="B8" s="71"/>
      <c r="C8" s="66"/>
      <c r="D8" s="67"/>
    </row>
    <row r="9" spans="1:4" ht="15.75">
      <c r="A9" s="64"/>
      <c r="B9" s="71"/>
      <c r="C9" s="66"/>
      <c r="D9" s="67"/>
    </row>
    <row r="10" spans="1:4" ht="15.75">
      <c r="A10" s="64"/>
      <c r="B10" s="71"/>
      <c r="C10" s="66"/>
      <c r="D10" s="67"/>
    </row>
    <row r="11" spans="1:4" ht="15.75">
      <c r="A11" s="64"/>
      <c r="B11" s="71"/>
      <c r="C11" s="66"/>
      <c r="D11" s="67"/>
    </row>
    <row r="12" spans="1:4" ht="15.75">
      <c r="A12" s="64"/>
      <c r="B12" s="69"/>
      <c r="C12" s="66"/>
      <c r="D12" s="67"/>
    </row>
    <row r="13" spans="1:4" ht="15.75">
      <c r="A13" s="66"/>
      <c r="B13" s="66"/>
      <c r="C13" s="66"/>
      <c r="D13" s="67"/>
    </row>
    <row r="14" spans="1:4" ht="15.75">
      <c r="A14" s="66"/>
      <c r="B14" s="66"/>
      <c r="C14" s="66"/>
      <c r="D14" s="67"/>
    </row>
    <row r="15" spans="1:4" ht="15.75">
      <c r="A15" s="67"/>
      <c r="B15" s="67"/>
      <c r="C15" s="67"/>
      <c r="D15" s="67"/>
    </row>
    <row r="16" spans="1:4" ht="15.75">
      <c r="A16" s="67"/>
      <c r="B16" s="67"/>
      <c r="C16" s="67"/>
      <c r="D16" s="67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 password="A29F" sheet="1" object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r:id="rId3"/>
  <legacyDrawing r:id="rId2"/>
  <oleObjects>
    <oleObject progId="Word.Document.8" shapeId="220623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95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82" sqref="A182:IV182"/>
    </sheetView>
  </sheetViews>
  <sheetFormatPr defaultColWidth="11.421875" defaultRowHeight="15"/>
  <cols>
    <col min="1" max="1" width="21.8515625" style="1" customWidth="1"/>
    <col min="2" max="2" width="29.57421875" style="1" bestFit="1" customWidth="1"/>
    <col min="3" max="3" width="13.421875" style="2" bestFit="1" customWidth="1"/>
    <col min="4" max="4" width="33.7109375" style="1" customWidth="1"/>
    <col min="5" max="5" width="42.00390625" style="1" customWidth="1"/>
    <col min="6" max="6" width="21.8515625" style="1" customWidth="1"/>
    <col min="7" max="7" width="41.421875" style="30" customWidth="1"/>
    <col min="8" max="8" width="23.140625" style="46" hidden="1" customWidth="1"/>
    <col min="9" max="9" width="21.140625" style="1" hidden="1" customWidth="1"/>
    <col min="10" max="16384" width="11.421875" style="1" customWidth="1"/>
  </cols>
  <sheetData>
    <row r="1" spans="1:9" s="3" customFormat="1" ht="57" thickBot="1">
      <c r="A1" s="8" t="s">
        <v>3</v>
      </c>
      <c r="B1" s="9" t="s">
        <v>4</v>
      </c>
      <c r="C1" s="10" t="s">
        <v>552</v>
      </c>
      <c r="D1" s="9" t="s">
        <v>1</v>
      </c>
      <c r="E1" s="9" t="s">
        <v>34</v>
      </c>
      <c r="F1" s="9" t="s">
        <v>448</v>
      </c>
      <c r="G1" s="29" t="s">
        <v>221</v>
      </c>
      <c r="H1" s="45" t="s">
        <v>547</v>
      </c>
      <c r="I1" s="28" t="s">
        <v>546</v>
      </c>
    </row>
    <row r="2" spans="1:9" s="3" customFormat="1" ht="33" thickTop="1">
      <c r="A2" s="54" t="s">
        <v>5</v>
      </c>
      <c r="B2" s="57" t="s">
        <v>6</v>
      </c>
      <c r="C2" s="95" t="s">
        <v>32</v>
      </c>
      <c r="D2" s="72" t="s">
        <v>101</v>
      </c>
      <c r="E2" s="96" t="s">
        <v>568</v>
      </c>
      <c r="F2" s="87" t="str">
        <f aca="true" t="shared" si="0" ref="F2:F33">HYPERLINK("#Schülerlabor!A"&amp;(MATCH(H2,ORTE,0)+1),H2)</f>
        <v>Berlin (1)</v>
      </c>
      <c r="G2" s="88" t="str">
        <f>_xlfn.IFERROR(HYPERLINK("#Literatur!B"&amp;(MATCH(I2,LITERATUR,0)+1),I2),"")</f>
        <v>Brennstoffzelle</v>
      </c>
      <c r="H2" s="80" t="s">
        <v>538</v>
      </c>
      <c r="I2" s="99" t="s">
        <v>6</v>
      </c>
    </row>
    <row r="3" spans="1:9" s="3" customFormat="1" ht="32.25">
      <c r="A3" s="55" t="s">
        <v>5</v>
      </c>
      <c r="B3" s="32" t="s">
        <v>6</v>
      </c>
      <c r="C3" s="33" t="s">
        <v>33</v>
      </c>
      <c r="D3" s="11" t="s">
        <v>101</v>
      </c>
      <c r="E3" s="97" t="s">
        <v>568</v>
      </c>
      <c r="F3" s="89" t="str">
        <f t="shared" si="0"/>
        <v>Berlin (1)</v>
      </c>
      <c r="G3" s="90" t="str">
        <f>_xlfn.IFERROR(HYPERLINK("#Literatur!B"&amp;(MATCH(I3,LITERATUR,0)+1),I3),"")</f>
        <v>Brennstoffzelle</v>
      </c>
      <c r="H3" s="76" t="s">
        <v>538</v>
      </c>
      <c r="I3" s="81" t="s">
        <v>6</v>
      </c>
    </row>
    <row r="4" spans="1:9" s="3" customFormat="1" ht="32.25">
      <c r="A4" s="55" t="s">
        <v>5</v>
      </c>
      <c r="B4" s="32" t="s">
        <v>6</v>
      </c>
      <c r="C4" s="33" t="s">
        <v>32</v>
      </c>
      <c r="D4" s="11" t="s">
        <v>467</v>
      </c>
      <c r="E4" s="11" t="s">
        <v>468</v>
      </c>
      <c r="F4" s="89" t="str">
        <f t="shared" si="0"/>
        <v>Berlin (2)</v>
      </c>
      <c r="G4" s="90" t="str">
        <f>_xlfn.IFERROR(HYPERLINK("#Literatur!B"&amp;(MATCH(I4,LITERATUR,0)+1),I4),"")</f>
        <v>Brennstoffzelle</v>
      </c>
      <c r="H4" s="76" t="s">
        <v>542</v>
      </c>
      <c r="I4" s="77" t="s">
        <v>6</v>
      </c>
    </row>
    <row r="5" spans="1:9" s="3" customFormat="1" ht="32.25">
      <c r="A5" s="55" t="s">
        <v>5</v>
      </c>
      <c r="B5" s="32" t="s">
        <v>6</v>
      </c>
      <c r="C5" s="33" t="s">
        <v>33</v>
      </c>
      <c r="D5" s="11" t="s">
        <v>467</v>
      </c>
      <c r="E5" s="11" t="s">
        <v>468</v>
      </c>
      <c r="F5" s="89" t="str">
        <f t="shared" si="0"/>
        <v>Berlin (2)</v>
      </c>
      <c r="G5" s="90" t="str">
        <f>_xlfn.IFERROR(HYPERLINK("#Literatur!B"&amp;(MATCH(I5,LITERATUR,0)+1),I5),"")</f>
        <v>Brennstoffzelle</v>
      </c>
      <c r="H5" s="76" t="s">
        <v>542</v>
      </c>
      <c r="I5" s="77" t="s">
        <v>6</v>
      </c>
    </row>
    <row r="6" spans="1:10" s="3" customFormat="1" ht="32.25">
      <c r="A6" s="55" t="s">
        <v>5</v>
      </c>
      <c r="B6" s="32" t="s">
        <v>6</v>
      </c>
      <c r="C6" s="33" t="s">
        <v>32</v>
      </c>
      <c r="D6" s="11" t="s">
        <v>144</v>
      </c>
      <c r="E6" s="32"/>
      <c r="F6" s="89" t="str">
        <f t="shared" si="0"/>
        <v>Bitterfeld-Wolfen</v>
      </c>
      <c r="G6" s="90" t="str">
        <f>_xlfn.IFERROR(HYPERLINK("#Literatur!B"&amp;(MATCH(I6,LITERATUR,0)+1),I6),"")</f>
        <v>Brennstoffzelle</v>
      </c>
      <c r="H6" s="76" t="s">
        <v>148</v>
      </c>
      <c r="I6" s="81" t="s">
        <v>6</v>
      </c>
      <c r="J6" s="78"/>
    </row>
    <row r="7" spans="1:9" s="3" customFormat="1" ht="32.25">
      <c r="A7" s="55" t="s">
        <v>5</v>
      </c>
      <c r="B7" s="32" t="s">
        <v>6</v>
      </c>
      <c r="C7" s="33" t="s">
        <v>33</v>
      </c>
      <c r="D7" s="11" t="s">
        <v>144</v>
      </c>
      <c r="E7" s="32"/>
      <c r="F7" s="89" t="str">
        <f t="shared" si="0"/>
        <v>Bitterfeld-Wolfen</v>
      </c>
      <c r="G7" s="90" t="str">
        <f>_xlfn.IFERROR(HYPERLINK("#Literatur!B"&amp;(MATCH(I7,LITERATUR,0)+1),I7),"")</f>
        <v>Brennstoffzelle</v>
      </c>
      <c r="H7" s="76" t="s">
        <v>148</v>
      </c>
      <c r="I7" s="81" t="s">
        <v>6</v>
      </c>
    </row>
    <row r="8" spans="1:9" s="3" customFormat="1" ht="32.25">
      <c r="A8" s="55" t="s">
        <v>5</v>
      </c>
      <c r="B8" s="32" t="s">
        <v>6</v>
      </c>
      <c r="C8" s="34" t="s">
        <v>33</v>
      </c>
      <c r="D8" s="11" t="s">
        <v>457</v>
      </c>
      <c r="E8" s="11" t="s">
        <v>458</v>
      </c>
      <c r="F8" s="89" t="str">
        <f t="shared" si="0"/>
        <v>Braunschweig (2)</v>
      </c>
      <c r="G8" s="90" t="str">
        <f>_xlfn.IFERROR(HYPERLINK("#Literatur!B"&amp;(MATCH(I8,LITERATUR,0)+1),I8),"")</f>
        <v>Brennstoffzelle</v>
      </c>
      <c r="H8" s="76" t="s">
        <v>541</v>
      </c>
      <c r="I8" s="82" t="s">
        <v>6</v>
      </c>
    </row>
    <row r="9" spans="1:9" s="3" customFormat="1" ht="32.25">
      <c r="A9" s="55" t="s">
        <v>5</v>
      </c>
      <c r="B9" s="32" t="s">
        <v>6</v>
      </c>
      <c r="C9" s="34" t="s">
        <v>32</v>
      </c>
      <c r="D9" s="11" t="s">
        <v>457</v>
      </c>
      <c r="E9" s="11" t="s">
        <v>458</v>
      </c>
      <c r="F9" s="89" t="str">
        <f t="shared" si="0"/>
        <v>Braunschweig (2)</v>
      </c>
      <c r="G9" s="90" t="str">
        <f>_xlfn.IFERROR(HYPERLINK("#Literatur!B"&amp;(MATCH(I9,LITERATUR,0)+1),I9),"")</f>
        <v>Brennstoffzelle</v>
      </c>
      <c r="H9" s="76" t="s">
        <v>541</v>
      </c>
      <c r="I9" s="82" t="s">
        <v>6</v>
      </c>
    </row>
    <row r="10" spans="1:9" s="3" customFormat="1" ht="48">
      <c r="A10" s="55" t="s">
        <v>5</v>
      </c>
      <c r="B10" s="32" t="s">
        <v>6</v>
      </c>
      <c r="C10" s="33" t="s">
        <v>32</v>
      </c>
      <c r="D10" s="11" t="s">
        <v>98</v>
      </c>
      <c r="E10" s="11" t="s">
        <v>97</v>
      </c>
      <c r="F10" s="89" t="str">
        <f t="shared" si="0"/>
        <v>Cottbus</v>
      </c>
      <c r="G10" s="90" t="str">
        <f>_xlfn.IFERROR(HYPERLINK("#Literatur!B"&amp;(MATCH(I10,LITERATUR,0)+1),I10),"")</f>
        <v>Brennstoffzelle</v>
      </c>
      <c r="H10" s="76" t="s">
        <v>100</v>
      </c>
      <c r="I10" s="77" t="s">
        <v>6</v>
      </c>
    </row>
    <row r="11" spans="1:9" s="3" customFormat="1" ht="48">
      <c r="A11" s="55" t="s">
        <v>5</v>
      </c>
      <c r="B11" s="32" t="s">
        <v>6</v>
      </c>
      <c r="C11" s="33" t="s">
        <v>33</v>
      </c>
      <c r="D11" s="11" t="s">
        <v>98</v>
      </c>
      <c r="E11" s="11" t="s">
        <v>97</v>
      </c>
      <c r="F11" s="89" t="str">
        <f t="shared" si="0"/>
        <v>Cottbus</v>
      </c>
      <c r="G11" s="90" t="str">
        <f>_xlfn.IFERROR(HYPERLINK("#Literatur!B"&amp;(MATCH(I11,LITERATUR,0)+1),I11),"")</f>
        <v>Brennstoffzelle</v>
      </c>
      <c r="H11" s="76" t="s">
        <v>100</v>
      </c>
      <c r="I11" s="77" t="s">
        <v>6</v>
      </c>
    </row>
    <row r="12" spans="1:9" s="3" customFormat="1" ht="32.25">
      <c r="A12" s="55" t="s">
        <v>5</v>
      </c>
      <c r="B12" s="32" t="s">
        <v>6</v>
      </c>
      <c r="C12" s="33" t="s">
        <v>32</v>
      </c>
      <c r="D12" s="11" t="s">
        <v>101</v>
      </c>
      <c r="E12" s="49" t="s">
        <v>569</v>
      </c>
      <c r="F12" s="89" t="str">
        <f t="shared" si="0"/>
        <v>Dortmund</v>
      </c>
      <c r="G12" s="90" t="str">
        <f>_xlfn.IFERROR(HYPERLINK("#Literatur!B"&amp;(MATCH(I12,LITERATUR,0)+1),I12),"")</f>
        <v>Brennstoffzelle</v>
      </c>
      <c r="H12" s="76" t="s">
        <v>147</v>
      </c>
      <c r="I12" s="77" t="s">
        <v>6</v>
      </c>
    </row>
    <row r="13" spans="1:9" s="3" customFormat="1" ht="32.25">
      <c r="A13" s="55" t="s">
        <v>5</v>
      </c>
      <c r="B13" s="32" t="s">
        <v>6</v>
      </c>
      <c r="C13" s="33" t="s">
        <v>50</v>
      </c>
      <c r="D13" s="11" t="s">
        <v>101</v>
      </c>
      <c r="E13" s="32"/>
      <c r="F13" s="89" t="str">
        <f t="shared" si="0"/>
        <v>Dresden</v>
      </c>
      <c r="G13" s="90" t="str">
        <f>_xlfn.IFERROR(HYPERLINK("#Literatur!B"&amp;(MATCH(I13,LITERATUR,0)+1),I13),"")</f>
        <v>Brennstoffzelle</v>
      </c>
      <c r="H13" s="76" t="s">
        <v>143</v>
      </c>
      <c r="I13" s="77" t="s">
        <v>6</v>
      </c>
    </row>
    <row r="14" spans="1:9" s="3" customFormat="1" ht="32.25">
      <c r="A14" s="55" t="s">
        <v>5</v>
      </c>
      <c r="B14" s="32" t="s">
        <v>6</v>
      </c>
      <c r="C14" s="33" t="s">
        <v>32</v>
      </c>
      <c r="D14" s="11" t="s">
        <v>101</v>
      </c>
      <c r="E14" s="32"/>
      <c r="F14" s="89" t="str">
        <f t="shared" si="0"/>
        <v>Freiberg</v>
      </c>
      <c r="G14" s="90" t="str">
        <f>_xlfn.IFERROR(HYPERLINK("#Literatur!B"&amp;(MATCH(I14,LITERATUR,0)+1),I14),"")</f>
        <v>Brennstoffzelle</v>
      </c>
      <c r="H14" s="76" t="s">
        <v>146</v>
      </c>
      <c r="I14" s="77" t="s">
        <v>6</v>
      </c>
    </row>
    <row r="15" spans="1:9" s="3" customFormat="1" ht="48">
      <c r="A15" s="55" t="s">
        <v>5</v>
      </c>
      <c r="B15" s="32" t="s">
        <v>6</v>
      </c>
      <c r="C15" s="33" t="s">
        <v>32</v>
      </c>
      <c r="D15" s="11" t="s">
        <v>141</v>
      </c>
      <c r="E15" s="32"/>
      <c r="F15" s="89" t="str">
        <f t="shared" si="0"/>
        <v>Geesthacht</v>
      </c>
      <c r="G15" s="90" t="str">
        <f>_xlfn.IFERROR(HYPERLINK("#Literatur!B"&amp;(MATCH(I15,LITERATUR,0)+1),I15),"")</f>
        <v>Brennstoffzelle</v>
      </c>
      <c r="H15" s="76" t="s">
        <v>142</v>
      </c>
      <c r="I15" s="77" t="s">
        <v>6</v>
      </c>
    </row>
    <row r="16" spans="1:9" s="3" customFormat="1" ht="60.75">
      <c r="A16" s="55" t="s">
        <v>5</v>
      </c>
      <c r="B16" s="32" t="s">
        <v>6</v>
      </c>
      <c r="C16" s="33" t="s">
        <v>32</v>
      </c>
      <c r="D16" s="11" t="s">
        <v>144</v>
      </c>
      <c r="E16" s="49" t="s">
        <v>563</v>
      </c>
      <c r="F16" s="89" t="str">
        <f t="shared" si="0"/>
        <v>Gelsenkirchen</v>
      </c>
      <c r="G16" s="90" t="str">
        <f>_xlfn.IFERROR(HYPERLINK("#Literatur!B"&amp;(MATCH(I16,LITERATUR,0)+1),I16),"")</f>
        <v>Brennstoffzelle</v>
      </c>
      <c r="H16" s="76" t="s">
        <v>145</v>
      </c>
      <c r="I16" s="77" t="s">
        <v>6</v>
      </c>
    </row>
    <row r="17" spans="1:9" s="3" customFormat="1" ht="60.75">
      <c r="A17" s="55" t="s">
        <v>5</v>
      </c>
      <c r="B17" s="32" t="s">
        <v>6</v>
      </c>
      <c r="C17" s="33" t="s">
        <v>33</v>
      </c>
      <c r="D17" s="11" t="s">
        <v>144</v>
      </c>
      <c r="E17" s="49" t="s">
        <v>563</v>
      </c>
      <c r="F17" s="89" t="str">
        <f t="shared" si="0"/>
        <v>Gelsenkirchen</v>
      </c>
      <c r="G17" s="90" t="str">
        <f>_xlfn.IFERROR(HYPERLINK("#Literatur!B"&amp;(MATCH(I17,LITERATUR,0)+1),I17),"")</f>
        <v>Brennstoffzelle</v>
      </c>
      <c r="H17" s="76" t="s">
        <v>145</v>
      </c>
      <c r="I17" s="77" t="s">
        <v>6</v>
      </c>
    </row>
    <row r="18" spans="1:9" s="3" customFormat="1" ht="48">
      <c r="A18" s="55" t="s">
        <v>5</v>
      </c>
      <c r="B18" s="32" t="s">
        <v>6</v>
      </c>
      <c r="C18" s="33" t="s">
        <v>32</v>
      </c>
      <c r="D18" s="11" t="s">
        <v>103</v>
      </c>
      <c r="E18" s="49" t="s">
        <v>571</v>
      </c>
      <c r="F18" s="89" t="str">
        <f t="shared" si="0"/>
        <v>Göttingen</v>
      </c>
      <c r="G18" s="90" t="str">
        <f>_xlfn.IFERROR(HYPERLINK("#Literatur!B"&amp;(MATCH(I18,LITERATUR,0)+1),I18),"")</f>
        <v>Brennstoffzelle</v>
      </c>
      <c r="H18" s="76" t="s">
        <v>137</v>
      </c>
      <c r="I18" s="77" t="s">
        <v>6</v>
      </c>
    </row>
    <row r="19" spans="1:9" s="3" customFormat="1" ht="32.25">
      <c r="A19" s="55" t="s">
        <v>5</v>
      </c>
      <c r="B19" s="32" t="s">
        <v>6</v>
      </c>
      <c r="C19" s="33" t="s">
        <v>33</v>
      </c>
      <c r="D19" s="11" t="s">
        <v>94</v>
      </c>
      <c r="E19" s="32"/>
      <c r="F19" s="89" t="str">
        <f t="shared" si="0"/>
        <v>Heilbronn</v>
      </c>
      <c r="G19" s="90" t="str">
        <f>_xlfn.IFERROR(HYPERLINK("#Literatur!B"&amp;(MATCH(I19,LITERATUR,0)+1),I19),"")</f>
        <v>Brennstoffzelle</v>
      </c>
      <c r="H19" s="76" t="s">
        <v>95</v>
      </c>
      <c r="I19" s="77" t="s">
        <v>6</v>
      </c>
    </row>
    <row r="20" spans="1:9" s="3" customFormat="1" ht="32.25">
      <c r="A20" s="55" t="s">
        <v>5</v>
      </c>
      <c r="B20" s="32" t="s">
        <v>6</v>
      </c>
      <c r="C20" s="34" t="s">
        <v>33</v>
      </c>
      <c r="D20" s="32" t="s">
        <v>692</v>
      </c>
      <c r="E20" s="32" t="s">
        <v>28</v>
      </c>
      <c r="F20" s="89" t="str">
        <f t="shared" si="0"/>
        <v>Kiel</v>
      </c>
      <c r="G20" s="90" t="str">
        <f>_xlfn.IFERROR(HYPERLINK("#Literatur!B"&amp;(MATCH(I20,LITERATUR,0)+1),I20),"")</f>
        <v>Brennstoffzelle</v>
      </c>
      <c r="H20" s="76" t="s">
        <v>44</v>
      </c>
      <c r="I20" s="77" t="s">
        <v>6</v>
      </c>
    </row>
    <row r="21" spans="1:9" s="3" customFormat="1" ht="32.25">
      <c r="A21" s="55" t="s">
        <v>5</v>
      </c>
      <c r="B21" s="32" t="s">
        <v>6</v>
      </c>
      <c r="C21" s="34" t="s">
        <v>32</v>
      </c>
      <c r="D21" s="32" t="s">
        <v>692</v>
      </c>
      <c r="E21" s="32" t="s">
        <v>28</v>
      </c>
      <c r="F21" s="89" t="str">
        <f t="shared" si="0"/>
        <v>Kiel</v>
      </c>
      <c r="G21" s="90" t="str">
        <f>_xlfn.IFERROR(HYPERLINK("#Literatur!B"&amp;(MATCH(I21,LITERATUR,0)+1),I21),"")</f>
        <v>Brennstoffzelle</v>
      </c>
      <c r="H21" s="76" t="s">
        <v>44</v>
      </c>
      <c r="I21" s="77" t="s">
        <v>6</v>
      </c>
    </row>
    <row r="22" spans="1:9" s="3" customFormat="1" ht="63.75">
      <c r="A22" s="55" t="s">
        <v>5</v>
      </c>
      <c r="B22" s="32" t="s">
        <v>6</v>
      </c>
      <c r="C22" s="34" t="s">
        <v>32</v>
      </c>
      <c r="D22" s="11" t="s">
        <v>138</v>
      </c>
      <c r="E22" s="11" t="s">
        <v>139</v>
      </c>
      <c r="F22" s="89" t="str">
        <f t="shared" si="0"/>
        <v>Pfinztal</v>
      </c>
      <c r="G22" s="90" t="str">
        <f>_xlfn.IFERROR(HYPERLINK("#Literatur!B"&amp;(MATCH(I22,LITERATUR,0)+1),I22),"")</f>
        <v>Brennstoffzelle</v>
      </c>
      <c r="H22" s="76" t="s">
        <v>140</v>
      </c>
      <c r="I22" s="77" t="s">
        <v>6</v>
      </c>
    </row>
    <row r="23" spans="1:9" ht="63">
      <c r="A23" s="55" t="s">
        <v>5</v>
      </c>
      <c r="B23" s="32" t="s">
        <v>6</v>
      </c>
      <c r="C23" s="34" t="s">
        <v>33</v>
      </c>
      <c r="D23" s="11" t="s">
        <v>138</v>
      </c>
      <c r="E23" s="11" t="s">
        <v>139</v>
      </c>
      <c r="F23" s="89" t="str">
        <f t="shared" si="0"/>
        <v>Pfinztal</v>
      </c>
      <c r="G23" s="90" t="str">
        <f>_xlfn.IFERROR(HYPERLINK("#Literatur!B"&amp;(MATCH(I23,LITERATUR,0)+1),I23),"")</f>
        <v>Brennstoffzelle</v>
      </c>
      <c r="H23" s="76" t="s">
        <v>140</v>
      </c>
      <c r="I23" s="77" t="s">
        <v>6</v>
      </c>
    </row>
    <row r="24" spans="1:9" ht="31.5">
      <c r="A24" s="55" t="s">
        <v>5</v>
      </c>
      <c r="B24" s="32" t="s">
        <v>6</v>
      </c>
      <c r="C24" s="34" t="s">
        <v>32</v>
      </c>
      <c r="D24" s="32" t="s">
        <v>26</v>
      </c>
      <c r="E24" s="32"/>
      <c r="F24" s="89" t="str">
        <f t="shared" si="0"/>
        <v>Saarbrücken</v>
      </c>
      <c r="G24" s="90" t="str">
        <f>_xlfn.IFERROR(HYPERLINK("#Literatur!B"&amp;(MATCH(I24,LITERATUR,0)+1),I24),"")</f>
        <v>Brennstoffzelle</v>
      </c>
      <c r="H24" s="76" t="s">
        <v>39</v>
      </c>
      <c r="I24" s="77" t="s">
        <v>6</v>
      </c>
    </row>
    <row r="25" spans="1:9" ht="31.5">
      <c r="A25" s="55" t="s">
        <v>5</v>
      </c>
      <c r="B25" s="32" t="s">
        <v>6</v>
      </c>
      <c r="C25" s="34" t="s">
        <v>33</v>
      </c>
      <c r="D25" s="32" t="s">
        <v>27</v>
      </c>
      <c r="E25" s="32"/>
      <c r="F25" s="89" t="str">
        <f t="shared" si="0"/>
        <v>Siegen</v>
      </c>
      <c r="G25" s="90" t="str">
        <f>_xlfn.IFERROR(HYPERLINK("#Literatur!B"&amp;(MATCH(I25,LITERATUR,0)+1),I25),"")</f>
        <v>Brennstoffzelle</v>
      </c>
      <c r="H25" s="76" t="s">
        <v>37</v>
      </c>
      <c r="I25" s="77" t="s">
        <v>6</v>
      </c>
    </row>
    <row r="26" spans="1:9" ht="31.5">
      <c r="A26" s="55" t="s">
        <v>5</v>
      </c>
      <c r="B26" s="32" t="s">
        <v>6</v>
      </c>
      <c r="C26" s="34" t="s">
        <v>32</v>
      </c>
      <c r="D26" s="11" t="s">
        <v>92</v>
      </c>
      <c r="E26" s="49"/>
      <c r="F26" s="89" t="str">
        <f t="shared" si="0"/>
        <v>St. Augustin</v>
      </c>
      <c r="G26" s="90" t="str">
        <f>_xlfn.IFERROR(HYPERLINK("#Literatur!B"&amp;(MATCH(I26,LITERATUR,0)+1),I26),"")</f>
        <v>Brennstoffzelle</v>
      </c>
      <c r="H26" s="76" t="s">
        <v>456</v>
      </c>
      <c r="I26" s="77" t="s">
        <v>6</v>
      </c>
    </row>
    <row r="27" spans="1:9" s="5" customFormat="1" ht="31.5">
      <c r="A27" s="55" t="s">
        <v>5</v>
      </c>
      <c r="B27" s="32" t="s">
        <v>6</v>
      </c>
      <c r="C27" s="34" t="s">
        <v>33</v>
      </c>
      <c r="D27" s="11" t="s">
        <v>92</v>
      </c>
      <c r="E27" s="49"/>
      <c r="F27" s="89" t="str">
        <f t="shared" si="0"/>
        <v>St. Augustin</v>
      </c>
      <c r="G27" s="90" t="str">
        <f>_xlfn.IFERROR(HYPERLINK("#Literatur!B"&amp;(MATCH(I27,LITERATUR,0)+1),I27),"")</f>
        <v>Brennstoffzelle</v>
      </c>
      <c r="H27" s="76" t="s">
        <v>456</v>
      </c>
      <c r="I27" s="77" t="s">
        <v>6</v>
      </c>
    </row>
    <row r="28" spans="1:9" ht="63">
      <c r="A28" s="55" t="s">
        <v>5</v>
      </c>
      <c r="B28" s="32" t="s">
        <v>6</v>
      </c>
      <c r="C28" s="34" t="s">
        <v>32</v>
      </c>
      <c r="D28" s="11" t="s">
        <v>91</v>
      </c>
      <c r="E28" s="32"/>
      <c r="F28" s="89" t="str">
        <f t="shared" si="0"/>
        <v>Stuttgart</v>
      </c>
      <c r="G28" s="90" t="str">
        <f>_xlfn.IFERROR(HYPERLINK("#Literatur!B"&amp;(MATCH(I28,LITERATUR,0)+1),I28),"")</f>
        <v>Brennstoffzelle</v>
      </c>
      <c r="H28" s="76" t="s">
        <v>149</v>
      </c>
      <c r="I28" s="77" t="s">
        <v>6</v>
      </c>
    </row>
    <row r="29" spans="1:9" ht="63">
      <c r="A29" s="55" t="s">
        <v>5</v>
      </c>
      <c r="B29" s="32" t="s">
        <v>6</v>
      </c>
      <c r="C29" s="34" t="s">
        <v>33</v>
      </c>
      <c r="D29" s="11" t="s">
        <v>91</v>
      </c>
      <c r="E29" s="31"/>
      <c r="F29" s="89" t="str">
        <f t="shared" si="0"/>
        <v>Stuttgart</v>
      </c>
      <c r="G29" s="90" t="str">
        <f>_xlfn.IFERROR(HYPERLINK("#Literatur!B"&amp;(MATCH(I29,LITERATUR,0)+1),I29),"")</f>
        <v>Brennstoffzelle</v>
      </c>
      <c r="H29" s="76" t="s">
        <v>149</v>
      </c>
      <c r="I29" s="77" t="s">
        <v>6</v>
      </c>
    </row>
    <row r="30" spans="1:9" ht="31.5">
      <c r="A30" s="55" t="s">
        <v>5</v>
      </c>
      <c r="B30" s="32" t="s">
        <v>6</v>
      </c>
      <c r="C30" s="34" t="s">
        <v>32</v>
      </c>
      <c r="D30" s="32" t="s">
        <v>6</v>
      </c>
      <c r="E30" s="32"/>
      <c r="F30" s="89" t="str">
        <f t="shared" si="0"/>
        <v>Bielefeld (2)</v>
      </c>
      <c r="G30" s="90" t="str">
        <f>_xlfn.IFERROR(HYPERLINK("#Literatur!B"&amp;(MATCH(I30,LITERATUR,0)+1),I30),"")</f>
        <v>Brennstoffzelle</v>
      </c>
      <c r="H30" s="76" t="s">
        <v>544</v>
      </c>
      <c r="I30" s="86" t="s">
        <v>6</v>
      </c>
    </row>
    <row r="31" spans="1:9" ht="31.5">
      <c r="A31" s="55" t="s">
        <v>5</v>
      </c>
      <c r="B31" s="32" t="s">
        <v>6</v>
      </c>
      <c r="C31" s="34" t="s">
        <v>33</v>
      </c>
      <c r="D31" s="32" t="s">
        <v>6</v>
      </c>
      <c r="E31" s="32"/>
      <c r="F31" s="89" t="str">
        <f t="shared" si="0"/>
        <v>Hoyerswerda</v>
      </c>
      <c r="G31" s="90" t="str">
        <f>_xlfn.IFERROR(HYPERLINK("#Literatur!B"&amp;(MATCH(I31,LITERATUR,0)+1),I31),"")</f>
        <v>Brennstoffzelle</v>
      </c>
      <c r="H31" s="76" t="s">
        <v>205</v>
      </c>
      <c r="I31" s="86" t="s">
        <v>6</v>
      </c>
    </row>
    <row r="32" spans="1:9" s="30" customFormat="1" ht="31.5">
      <c r="A32" s="55" t="s">
        <v>5</v>
      </c>
      <c r="B32" s="32" t="s">
        <v>6</v>
      </c>
      <c r="C32" s="34" t="s">
        <v>32</v>
      </c>
      <c r="D32" s="32" t="s">
        <v>6</v>
      </c>
      <c r="E32" s="32"/>
      <c r="F32" s="89" t="str">
        <f t="shared" si="0"/>
        <v>Hoyerswerda</v>
      </c>
      <c r="G32" s="90" t="str">
        <f>_xlfn.IFERROR(HYPERLINK("#Literatur!B"&amp;(MATCH(I32,LITERATUR,0)+1),I32),"")</f>
        <v>Brennstoffzelle</v>
      </c>
      <c r="H32" s="76" t="s">
        <v>205</v>
      </c>
      <c r="I32" s="86" t="s">
        <v>6</v>
      </c>
    </row>
    <row r="33" spans="1:9" s="30" customFormat="1" ht="31.5">
      <c r="A33" s="55" t="s">
        <v>5</v>
      </c>
      <c r="B33" s="32" t="s">
        <v>6</v>
      </c>
      <c r="C33" s="34" t="s">
        <v>32</v>
      </c>
      <c r="D33" s="32" t="s">
        <v>6</v>
      </c>
      <c r="E33" s="32"/>
      <c r="F33" s="89" t="str">
        <f t="shared" si="0"/>
        <v>Clausthal (2)</v>
      </c>
      <c r="G33" s="90" t="str">
        <f>_xlfn.IFERROR(HYPERLINK("#Literatur!B"&amp;(MATCH(I33,LITERATUR,0)+1),I33),"")</f>
        <v>Brennstoffzelle</v>
      </c>
      <c r="H33" s="76" t="s">
        <v>543</v>
      </c>
      <c r="I33" s="86" t="s">
        <v>6</v>
      </c>
    </row>
    <row r="34" spans="1:9" ht="47.25">
      <c r="A34" s="55" t="s">
        <v>5</v>
      </c>
      <c r="B34" s="32" t="s">
        <v>7</v>
      </c>
      <c r="C34" s="34" t="s">
        <v>33</v>
      </c>
      <c r="D34" s="32" t="s">
        <v>158</v>
      </c>
      <c r="E34" s="11" t="s">
        <v>566</v>
      </c>
      <c r="F34" s="89" t="str">
        <f aca="true" t="shared" si="1" ref="F34:F65">HYPERLINK("#Schülerlabor!A"&amp;(MATCH(H34,ORTE,0)+1),H34)</f>
        <v>Berlin (1)</v>
      </c>
      <c r="G34" s="90" t="str">
        <f>_xlfn.IFERROR(HYPERLINK("#Literatur!B"&amp;(MATCH(I34,LITERATUR,0)+1),I34),"")</f>
        <v>Photovoltaik</v>
      </c>
      <c r="H34" s="76" t="s">
        <v>538</v>
      </c>
      <c r="I34" s="77" t="s">
        <v>7</v>
      </c>
    </row>
    <row r="35" spans="1:9" ht="47.25">
      <c r="A35" s="55" t="s">
        <v>5</v>
      </c>
      <c r="B35" s="32" t="s">
        <v>7</v>
      </c>
      <c r="C35" s="34" t="s">
        <v>32</v>
      </c>
      <c r="D35" s="32" t="s">
        <v>158</v>
      </c>
      <c r="E35" s="11" t="s">
        <v>566</v>
      </c>
      <c r="F35" s="89" t="str">
        <f t="shared" si="1"/>
        <v>Berlin (1)</v>
      </c>
      <c r="G35" s="90" t="str">
        <f>_xlfn.IFERROR(HYPERLINK("#Literatur!B"&amp;(MATCH(I35,LITERATUR,0)+1),I35),"")</f>
        <v>Photovoltaik</v>
      </c>
      <c r="H35" s="76" t="s">
        <v>538</v>
      </c>
      <c r="I35" s="77" t="s">
        <v>7</v>
      </c>
    </row>
    <row r="36" spans="1:9" ht="31.5">
      <c r="A36" s="55" t="s">
        <v>5</v>
      </c>
      <c r="B36" s="32" t="s">
        <v>7</v>
      </c>
      <c r="C36" s="33" t="s">
        <v>32</v>
      </c>
      <c r="D36" s="11" t="s">
        <v>472</v>
      </c>
      <c r="E36" s="11" t="s">
        <v>468</v>
      </c>
      <c r="F36" s="89" t="str">
        <f t="shared" si="1"/>
        <v>Berlin (2)</v>
      </c>
      <c r="G36" s="90" t="str">
        <f>_xlfn.IFERROR(HYPERLINK("#Literatur!B"&amp;(MATCH(I36,LITERATUR,0)+1),I36),"")</f>
        <v>Photovoltaik</v>
      </c>
      <c r="H36" s="76" t="s">
        <v>542</v>
      </c>
      <c r="I36" s="77" t="s">
        <v>7</v>
      </c>
    </row>
    <row r="37" spans="1:9" ht="31.5">
      <c r="A37" s="55" t="s">
        <v>5</v>
      </c>
      <c r="B37" s="32" t="s">
        <v>7</v>
      </c>
      <c r="C37" s="33" t="s">
        <v>33</v>
      </c>
      <c r="D37" s="11" t="s">
        <v>472</v>
      </c>
      <c r="E37" s="11" t="s">
        <v>468</v>
      </c>
      <c r="F37" s="89" t="str">
        <f t="shared" si="1"/>
        <v>Berlin (2)</v>
      </c>
      <c r="G37" s="90" t="str">
        <f>_xlfn.IFERROR(HYPERLINK("#Literatur!B"&amp;(MATCH(I37,LITERATUR,0)+1),I37),"")</f>
        <v>Photovoltaik</v>
      </c>
      <c r="H37" s="76" t="s">
        <v>542</v>
      </c>
      <c r="I37" s="77" t="s">
        <v>7</v>
      </c>
    </row>
    <row r="38" spans="1:9" ht="31.5">
      <c r="A38" s="55" t="s">
        <v>5</v>
      </c>
      <c r="B38" s="32" t="s">
        <v>7</v>
      </c>
      <c r="C38" s="34" t="s">
        <v>33</v>
      </c>
      <c r="D38" s="11" t="s">
        <v>212</v>
      </c>
      <c r="E38" s="32"/>
      <c r="F38" s="89" t="str">
        <f t="shared" si="1"/>
        <v>Bielefeld (1)</v>
      </c>
      <c r="G38" s="90" t="str">
        <f>_xlfn.IFERROR(HYPERLINK("#Literatur!B"&amp;(MATCH(I38,LITERATUR,0)+1),I38),"")</f>
        <v>Photovoltaik</v>
      </c>
      <c r="H38" s="76" t="s">
        <v>540</v>
      </c>
      <c r="I38" s="77" t="s">
        <v>7</v>
      </c>
    </row>
    <row r="39" spans="1:9" ht="31.5">
      <c r="A39" s="55" t="s">
        <v>5</v>
      </c>
      <c r="B39" s="32" t="s">
        <v>7</v>
      </c>
      <c r="C39" s="34" t="s">
        <v>32</v>
      </c>
      <c r="D39" s="11" t="s">
        <v>212</v>
      </c>
      <c r="E39" s="32"/>
      <c r="F39" s="89" t="str">
        <f t="shared" si="1"/>
        <v>Bielefeld (1)</v>
      </c>
      <c r="G39" s="90" t="str">
        <f>_xlfn.IFERROR(HYPERLINK("#Literatur!B"&amp;(MATCH(I39,LITERATUR,0)+1),I39),"")</f>
        <v>Photovoltaik</v>
      </c>
      <c r="H39" s="76" t="s">
        <v>540</v>
      </c>
      <c r="I39" s="77" t="s">
        <v>7</v>
      </c>
    </row>
    <row r="40" spans="1:9" ht="31.5">
      <c r="A40" s="55" t="s">
        <v>5</v>
      </c>
      <c r="B40" s="32" t="s">
        <v>7</v>
      </c>
      <c r="C40" s="34" t="s">
        <v>33</v>
      </c>
      <c r="D40" s="32" t="s">
        <v>160</v>
      </c>
      <c r="E40" s="35"/>
      <c r="F40" s="89" t="str">
        <f t="shared" si="1"/>
        <v>Bielefeld (2)</v>
      </c>
      <c r="G40" s="90" t="str">
        <f>_xlfn.IFERROR(HYPERLINK("#Literatur!B"&amp;(MATCH(I40,LITERATUR,0)+1),I40),"")</f>
        <v>Photovoltaik</v>
      </c>
      <c r="H40" s="76" t="s">
        <v>544</v>
      </c>
      <c r="I40" s="77" t="s">
        <v>7</v>
      </c>
    </row>
    <row r="41" spans="1:9" ht="31.5">
      <c r="A41" s="55" t="s">
        <v>5</v>
      </c>
      <c r="B41" s="32" t="s">
        <v>7</v>
      </c>
      <c r="C41" s="34" t="s">
        <v>33</v>
      </c>
      <c r="D41" s="11" t="s">
        <v>165</v>
      </c>
      <c r="E41" s="11"/>
      <c r="F41" s="89" t="str">
        <f t="shared" si="1"/>
        <v>Bitterfeld-Wolfen</v>
      </c>
      <c r="G41" s="90" t="str">
        <f>_xlfn.IFERROR(HYPERLINK("#Literatur!B"&amp;(MATCH(I41,LITERATUR,0)+1),I41),"")</f>
        <v>Photovoltaik</v>
      </c>
      <c r="H41" s="76" t="s">
        <v>148</v>
      </c>
      <c r="I41" s="77" t="s">
        <v>7</v>
      </c>
    </row>
    <row r="42" spans="1:9" ht="31.5">
      <c r="A42" s="55" t="s">
        <v>5</v>
      </c>
      <c r="B42" s="32" t="s">
        <v>7</v>
      </c>
      <c r="C42" s="34" t="s">
        <v>32</v>
      </c>
      <c r="D42" s="11" t="s">
        <v>165</v>
      </c>
      <c r="E42" s="11"/>
      <c r="F42" s="89" t="str">
        <f t="shared" si="1"/>
        <v>Bitterfeld-Wolfen</v>
      </c>
      <c r="G42" s="90" t="str">
        <f>_xlfn.IFERROR(HYPERLINK("#Literatur!B"&amp;(MATCH(I42,LITERATUR,0)+1),I42),"")</f>
        <v>Photovoltaik</v>
      </c>
      <c r="H42" s="76" t="s">
        <v>148</v>
      </c>
      <c r="I42" s="77" t="s">
        <v>7</v>
      </c>
    </row>
    <row r="43" spans="1:9" ht="31.5">
      <c r="A43" s="55" t="s">
        <v>5</v>
      </c>
      <c r="B43" s="32" t="s">
        <v>7</v>
      </c>
      <c r="C43" s="34" t="s">
        <v>33</v>
      </c>
      <c r="D43" s="32" t="s">
        <v>684</v>
      </c>
      <c r="E43" s="11" t="s">
        <v>163</v>
      </c>
      <c r="F43" s="89" t="str">
        <f t="shared" si="1"/>
        <v>Bremerhaven</v>
      </c>
      <c r="G43" s="90" t="str">
        <f>_xlfn.IFERROR(HYPERLINK("#Literatur!B"&amp;(MATCH(I43,LITERATUR,0)+1),I43),"")</f>
        <v>Photovoltaik</v>
      </c>
      <c r="H43" s="76" t="s">
        <v>164</v>
      </c>
      <c r="I43" s="77" t="s">
        <v>7</v>
      </c>
    </row>
    <row r="44" spans="1:9" ht="31.5">
      <c r="A44" s="55" t="s">
        <v>5</v>
      </c>
      <c r="B44" s="32" t="s">
        <v>7</v>
      </c>
      <c r="C44" s="34" t="s">
        <v>32</v>
      </c>
      <c r="D44" s="32" t="s">
        <v>684</v>
      </c>
      <c r="E44" s="11" t="s">
        <v>163</v>
      </c>
      <c r="F44" s="89" t="str">
        <f t="shared" si="1"/>
        <v>Bremerhaven</v>
      </c>
      <c r="G44" s="90" t="str">
        <f>_xlfn.IFERROR(HYPERLINK("#Literatur!B"&amp;(MATCH(I44,LITERATUR,0)+1),I44),"")</f>
        <v>Photovoltaik</v>
      </c>
      <c r="H44" s="76" t="s">
        <v>164</v>
      </c>
      <c r="I44" s="77" t="s">
        <v>7</v>
      </c>
    </row>
    <row r="45" spans="1:9" ht="31.5">
      <c r="A45" s="55" t="s">
        <v>5</v>
      </c>
      <c r="B45" s="32" t="s">
        <v>7</v>
      </c>
      <c r="C45" s="34" t="s">
        <v>50</v>
      </c>
      <c r="D45" s="32" t="s">
        <v>684</v>
      </c>
      <c r="E45" s="11" t="s">
        <v>163</v>
      </c>
      <c r="F45" s="89" t="str">
        <f t="shared" si="1"/>
        <v>Bremerhaven</v>
      </c>
      <c r="G45" s="90" t="str">
        <f>_xlfn.IFERROR(HYPERLINK("#Literatur!B"&amp;(MATCH(I45,LITERATUR,0)+1),I45),"")</f>
        <v>Photovoltaik</v>
      </c>
      <c r="H45" s="76" t="s">
        <v>164</v>
      </c>
      <c r="I45" s="77" t="s">
        <v>7</v>
      </c>
    </row>
    <row r="46" spans="1:9" ht="31.5">
      <c r="A46" s="55" t="s">
        <v>5</v>
      </c>
      <c r="B46" s="32" t="s">
        <v>7</v>
      </c>
      <c r="C46" s="34" t="s">
        <v>33</v>
      </c>
      <c r="D46" s="32" t="s">
        <v>157</v>
      </c>
      <c r="E46" s="11" t="s">
        <v>156</v>
      </c>
      <c r="F46" s="89" t="str">
        <f t="shared" si="1"/>
        <v>Cottbus</v>
      </c>
      <c r="G46" s="90" t="str">
        <f>_xlfn.IFERROR(HYPERLINK("#Literatur!B"&amp;(MATCH(I46,LITERATUR,0)+1),I46),"")</f>
        <v>Photovoltaik</v>
      </c>
      <c r="H46" s="76" t="s">
        <v>100</v>
      </c>
      <c r="I46" s="77" t="s">
        <v>7</v>
      </c>
    </row>
    <row r="47" spans="1:9" ht="94.5">
      <c r="A47" s="55" t="s">
        <v>5</v>
      </c>
      <c r="B47" s="32" t="s">
        <v>7</v>
      </c>
      <c r="C47" s="34" t="s">
        <v>33</v>
      </c>
      <c r="D47" s="32" t="s">
        <v>159</v>
      </c>
      <c r="E47" s="11" t="s">
        <v>548</v>
      </c>
      <c r="F47" s="89" t="str">
        <f t="shared" si="1"/>
        <v>Dortmund</v>
      </c>
      <c r="G47" s="90" t="str">
        <f>_xlfn.IFERROR(HYPERLINK("#Literatur!B"&amp;(MATCH(I47,LITERATUR,0)+1),I47),"")</f>
        <v>Photovoltaik</v>
      </c>
      <c r="H47" s="76" t="s">
        <v>147</v>
      </c>
      <c r="I47" s="77" t="s">
        <v>7</v>
      </c>
    </row>
    <row r="48" spans="1:9" ht="31.5">
      <c r="A48" s="55" t="s">
        <v>5</v>
      </c>
      <c r="B48" s="32" t="s">
        <v>7</v>
      </c>
      <c r="C48" s="34" t="s">
        <v>32</v>
      </c>
      <c r="D48" s="32" t="s">
        <v>160</v>
      </c>
      <c r="E48" s="32"/>
      <c r="F48" s="89" t="str">
        <f t="shared" si="1"/>
        <v>Freiberg</v>
      </c>
      <c r="G48" s="90" t="str">
        <f>_xlfn.IFERROR(HYPERLINK("#Literatur!B"&amp;(MATCH(I48,LITERATUR,0)+1),I48),"")</f>
        <v>Photovoltaik</v>
      </c>
      <c r="H48" s="76" t="s">
        <v>146</v>
      </c>
      <c r="I48" s="77" t="s">
        <v>7</v>
      </c>
    </row>
    <row r="49" spans="1:9" ht="63">
      <c r="A49" s="55" t="s">
        <v>5</v>
      </c>
      <c r="B49" s="32" t="s">
        <v>7</v>
      </c>
      <c r="C49" s="34" t="s">
        <v>32</v>
      </c>
      <c r="D49" s="32" t="s">
        <v>158</v>
      </c>
      <c r="E49" s="11" t="s">
        <v>688</v>
      </c>
      <c r="F49" s="89" t="str">
        <f t="shared" si="1"/>
        <v>Geesthacht</v>
      </c>
      <c r="G49" s="90" t="str">
        <f>_xlfn.IFERROR(HYPERLINK("#Literatur!B"&amp;(MATCH(I49,LITERATUR,0)+1),I49),"")</f>
        <v>Photovoltaik</v>
      </c>
      <c r="H49" s="76" t="s">
        <v>142</v>
      </c>
      <c r="I49" s="77" t="s">
        <v>7</v>
      </c>
    </row>
    <row r="50" spans="1:9" ht="31.5">
      <c r="A50" s="55" t="s">
        <v>5</v>
      </c>
      <c r="B50" s="32" t="s">
        <v>7</v>
      </c>
      <c r="C50" s="34" t="s">
        <v>33</v>
      </c>
      <c r="D50" s="32" t="s">
        <v>161</v>
      </c>
      <c r="E50" s="49" t="s">
        <v>570</v>
      </c>
      <c r="F50" s="89" t="str">
        <f t="shared" si="1"/>
        <v>Gelsenkirchen</v>
      </c>
      <c r="G50" s="90" t="str">
        <f>_xlfn.IFERROR(HYPERLINK("#Literatur!B"&amp;(MATCH(I50,LITERATUR,0)+1),I50),"")</f>
        <v>Photovoltaik</v>
      </c>
      <c r="H50" s="76" t="s">
        <v>145</v>
      </c>
      <c r="I50" s="77" t="s">
        <v>7</v>
      </c>
    </row>
    <row r="51" spans="1:9" ht="31.5">
      <c r="A51" s="55" t="s">
        <v>5</v>
      </c>
      <c r="B51" s="32" t="s">
        <v>7</v>
      </c>
      <c r="C51" s="34" t="s">
        <v>50</v>
      </c>
      <c r="D51" s="32" t="s">
        <v>161</v>
      </c>
      <c r="E51" s="49" t="s">
        <v>570</v>
      </c>
      <c r="F51" s="89" t="str">
        <f t="shared" si="1"/>
        <v>Gelsenkirchen</v>
      </c>
      <c r="G51" s="90" t="str">
        <f>_xlfn.IFERROR(HYPERLINK("#Literatur!B"&amp;(MATCH(I51,LITERATUR,0)+1),I51),"")</f>
        <v>Photovoltaik</v>
      </c>
      <c r="H51" s="76" t="s">
        <v>145</v>
      </c>
      <c r="I51" s="77" t="s">
        <v>7</v>
      </c>
    </row>
    <row r="52" spans="1:9" ht="31.5">
      <c r="A52" s="55" t="s">
        <v>5</v>
      </c>
      <c r="B52" s="32" t="s">
        <v>7</v>
      </c>
      <c r="C52" s="34" t="s">
        <v>32</v>
      </c>
      <c r="D52" s="32" t="s">
        <v>161</v>
      </c>
      <c r="E52" s="49" t="s">
        <v>570</v>
      </c>
      <c r="F52" s="89" t="str">
        <f t="shared" si="1"/>
        <v>Gelsenkirchen</v>
      </c>
      <c r="G52" s="90" t="str">
        <f>_xlfn.IFERROR(HYPERLINK("#Literatur!B"&amp;(MATCH(I52,LITERATUR,0)+1),I52),"")</f>
        <v>Photovoltaik</v>
      </c>
      <c r="H52" s="76" t="s">
        <v>145</v>
      </c>
      <c r="I52" s="77" t="s">
        <v>7</v>
      </c>
    </row>
    <row r="53" spans="1:9" ht="31.5">
      <c r="A53" s="55" t="s">
        <v>5</v>
      </c>
      <c r="B53" s="32" t="s">
        <v>7</v>
      </c>
      <c r="C53" s="34" t="s">
        <v>33</v>
      </c>
      <c r="D53" s="32" t="s">
        <v>155</v>
      </c>
      <c r="E53" s="11" t="s">
        <v>154</v>
      </c>
      <c r="F53" s="89" t="str">
        <f t="shared" si="1"/>
        <v>Heilbronn</v>
      </c>
      <c r="G53" s="90" t="str">
        <f>_xlfn.IFERROR(HYPERLINK("#Literatur!B"&amp;(MATCH(I53,LITERATUR,0)+1),I53),"")</f>
        <v>Photovoltaik</v>
      </c>
      <c r="H53" s="76" t="s">
        <v>95</v>
      </c>
      <c r="I53" s="77" t="s">
        <v>7</v>
      </c>
    </row>
    <row r="54" spans="1:9" ht="31.5">
      <c r="A54" s="55" t="s">
        <v>5</v>
      </c>
      <c r="B54" s="32" t="s">
        <v>7</v>
      </c>
      <c r="C54" s="34" t="s">
        <v>32</v>
      </c>
      <c r="D54" s="32" t="s">
        <v>155</v>
      </c>
      <c r="E54" s="11" t="s">
        <v>154</v>
      </c>
      <c r="F54" s="89" t="str">
        <f t="shared" si="1"/>
        <v>Heilbronn</v>
      </c>
      <c r="G54" s="90" t="str">
        <f>_xlfn.IFERROR(HYPERLINK("#Literatur!B"&amp;(MATCH(I54,LITERATUR,0)+1),I54),"")</f>
        <v>Photovoltaik</v>
      </c>
      <c r="H54" s="76" t="s">
        <v>95</v>
      </c>
      <c r="I54" s="77" t="s">
        <v>7</v>
      </c>
    </row>
    <row r="55" spans="1:9" ht="31.5">
      <c r="A55" s="55" t="s">
        <v>5</v>
      </c>
      <c r="B55" s="32" t="s">
        <v>7</v>
      </c>
      <c r="C55" s="34" t="s">
        <v>33</v>
      </c>
      <c r="D55" s="11" t="s">
        <v>38</v>
      </c>
      <c r="E55" s="11" t="s">
        <v>218</v>
      </c>
      <c r="F55" s="89" t="str">
        <f t="shared" si="1"/>
        <v>Kiel</v>
      </c>
      <c r="G55" s="90" t="str">
        <f>_xlfn.IFERROR(HYPERLINK("#Literatur!B"&amp;(MATCH(I55,LITERATUR,0)+1),I55),"")</f>
        <v>Photovoltaik</v>
      </c>
      <c r="H55" s="76" t="s">
        <v>44</v>
      </c>
      <c r="I55" s="77" t="s">
        <v>7</v>
      </c>
    </row>
    <row r="56" spans="1:9" ht="31.5">
      <c r="A56" s="55" t="s">
        <v>5</v>
      </c>
      <c r="B56" s="32" t="s">
        <v>7</v>
      </c>
      <c r="C56" s="34" t="s">
        <v>32</v>
      </c>
      <c r="D56" s="11" t="s">
        <v>38</v>
      </c>
      <c r="E56" s="11" t="s">
        <v>218</v>
      </c>
      <c r="F56" s="89" t="str">
        <f t="shared" si="1"/>
        <v>Kiel</v>
      </c>
      <c r="G56" s="90" t="str">
        <f>_xlfn.IFERROR(HYPERLINK("#Literatur!B"&amp;(MATCH(I56,LITERATUR,0)+1),I56),"")</f>
        <v>Photovoltaik</v>
      </c>
      <c r="H56" s="76" t="s">
        <v>44</v>
      </c>
      <c r="I56" s="77" t="s">
        <v>7</v>
      </c>
    </row>
    <row r="57" spans="1:9" ht="63">
      <c r="A57" s="55" t="s">
        <v>5</v>
      </c>
      <c r="B57" s="32" t="s">
        <v>7</v>
      </c>
      <c r="C57" s="34" t="s">
        <v>33</v>
      </c>
      <c r="D57" s="32" t="s">
        <v>159</v>
      </c>
      <c r="E57" s="11" t="s">
        <v>139</v>
      </c>
      <c r="F57" s="89" t="str">
        <f t="shared" si="1"/>
        <v>Pfinztal</v>
      </c>
      <c r="G57" s="90" t="str">
        <f>_xlfn.IFERROR(HYPERLINK("#Literatur!B"&amp;(MATCH(I57,LITERATUR,0)+1),I57),"")</f>
        <v>Photovoltaik</v>
      </c>
      <c r="H57" s="76" t="s">
        <v>140</v>
      </c>
      <c r="I57" s="77" t="s">
        <v>7</v>
      </c>
    </row>
    <row r="58" spans="1:9" ht="63">
      <c r="A58" s="55" t="s">
        <v>5</v>
      </c>
      <c r="B58" s="32" t="s">
        <v>7</v>
      </c>
      <c r="C58" s="34" t="s">
        <v>32</v>
      </c>
      <c r="D58" s="32" t="s">
        <v>159</v>
      </c>
      <c r="E58" s="11" t="s">
        <v>139</v>
      </c>
      <c r="F58" s="89" t="str">
        <f t="shared" si="1"/>
        <v>Pfinztal</v>
      </c>
      <c r="G58" s="90" t="str">
        <f>_xlfn.IFERROR(HYPERLINK("#Literatur!B"&amp;(MATCH(I58,LITERATUR,0)+1),I58),"")</f>
        <v>Photovoltaik</v>
      </c>
      <c r="H58" s="76" t="s">
        <v>140</v>
      </c>
      <c r="I58" s="77" t="s">
        <v>7</v>
      </c>
    </row>
    <row r="59" spans="1:9" ht="45">
      <c r="A59" s="55" t="s">
        <v>5</v>
      </c>
      <c r="B59" s="32" t="s">
        <v>7</v>
      </c>
      <c r="C59" s="34" t="s">
        <v>33</v>
      </c>
      <c r="D59" s="32" t="s">
        <v>153</v>
      </c>
      <c r="E59" s="56" t="s">
        <v>566</v>
      </c>
      <c r="F59" s="89" t="str">
        <f t="shared" si="1"/>
        <v>Rostock</v>
      </c>
      <c r="G59" s="90" t="str">
        <f>_xlfn.IFERROR(HYPERLINK("#Literatur!B"&amp;(MATCH(I59,LITERATUR,0)+1),I59),"")</f>
        <v>Photovoltaik</v>
      </c>
      <c r="H59" s="76" t="s">
        <v>152</v>
      </c>
      <c r="I59" s="77" t="s">
        <v>7</v>
      </c>
    </row>
    <row r="60" spans="1:9" ht="45" customHeight="1">
      <c r="A60" s="55" t="s">
        <v>5</v>
      </c>
      <c r="B60" s="32" t="s">
        <v>7</v>
      </c>
      <c r="C60" s="34" t="s">
        <v>32</v>
      </c>
      <c r="D60" s="32" t="s">
        <v>153</v>
      </c>
      <c r="E60" s="56"/>
      <c r="F60" s="89" t="str">
        <f t="shared" si="1"/>
        <v>Rostock</v>
      </c>
      <c r="G60" s="90" t="str">
        <f>_xlfn.IFERROR(HYPERLINK("#Literatur!B"&amp;(MATCH(I60,LITERATUR,0)+1),I60),"")</f>
        <v>Photovoltaik</v>
      </c>
      <c r="H60" s="76" t="s">
        <v>152</v>
      </c>
      <c r="I60" s="77" t="s">
        <v>7</v>
      </c>
    </row>
    <row r="61" spans="1:9" ht="31.5">
      <c r="A61" s="55" t="s">
        <v>5</v>
      </c>
      <c r="B61" s="32" t="s">
        <v>7</v>
      </c>
      <c r="C61" s="34" t="s">
        <v>86</v>
      </c>
      <c r="D61" s="11" t="s">
        <v>35</v>
      </c>
      <c r="E61" s="32"/>
      <c r="F61" s="89" t="str">
        <f t="shared" si="1"/>
        <v>Siegen</v>
      </c>
      <c r="G61" s="90" t="str">
        <f>_xlfn.IFERROR(HYPERLINK("#Literatur!B"&amp;(MATCH(I61,LITERATUR,0)+1),I61),"")</f>
        <v>Photovoltaik</v>
      </c>
      <c r="H61" s="76" t="s">
        <v>37</v>
      </c>
      <c r="I61" s="77" t="s">
        <v>7</v>
      </c>
    </row>
    <row r="62" spans="1:9" ht="31.5">
      <c r="A62" s="55" t="s">
        <v>5</v>
      </c>
      <c r="B62" s="32" t="s">
        <v>7</v>
      </c>
      <c r="C62" s="34" t="s">
        <v>32</v>
      </c>
      <c r="D62" s="11" t="s">
        <v>35</v>
      </c>
      <c r="E62" s="32"/>
      <c r="F62" s="89" t="str">
        <f t="shared" si="1"/>
        <v>Siegen</v>
      </c>
      <c r="G62" s="90" t="str">
        <f>_xlfn.IFERROR(HYPERLINK("#Literatur!B"&amp;(MATCH(I62,LITERATUR,0)+1),I62),"")</f>
        <v>Photovoltaik</v>
      </c>
      <c r="H62" s="76" t="s">
        <v>37</v>
      </c>
      <c r="I62" s="77" t="s">
        <v>7</v>
      </c>
    </row>
    <row r="63" spans="1:9" ht="31.5">
      <c r="A63" s="55" t="s">
        <v>5</v>
      </c>
      <c r="B63" s="32" t="s">
        <v>7</v>
      </c>
      <c r="C63" s="34" t="s">
        <v>33</v>
      </c>
      <c r="D63" s="32" t="s">
        <v>151</v>
      </c>
      <c r="E63" s="49"/>
      <c r="F63" s="89" t="str">
        <f t="shared" si="1"/>
        <v>St. Augustin</v>
      </c>
      <c r="G63" s="90" t="str">
        <f>_xlfn.IFERROR(HYPERLINK("#Literatur!B"&amp;(MATCH(I63,LITERATUR,0)+1),I63),"")</f>
        <v>Photovoltaik</v>
      </c>
      <c r="H63" s="76" t="s">
        <v>456</v>
      </c>
      <c r="I63" s="77" t="s">
        <v>7</v>
      </c>
    </row>
    <row r="64" spans="1:11" s="30" customFormat="1" ht="31.5">
      <c r="A64" s="55" t="s">
        <v>5</v>
      </c>
      <c r="B64" s="32" t="s">
        <v>7</v>
      </c>
      <c r="C64" s="34" t="s">
        <v>32</v>
      </c>
      <c r="D64" s="32" t="s">
        <v>151</v>
      </c>
      <c r="E64" s="11" t="s">
        <v>150</v>
      </c>
      <c r="F64" s="89" t="str">
        <f t="shared" si="1"/>
        <v>Stuttgart</v>
      </c>
      <c r="G64" s="90" t="str">
        <f>_xlfn.IFERROR(HYPERLINK("#Literatur!B"&amp;(MATCH(I64,LITERATUR,0)+1),I64),"")</f>
        <v>Photovoltaik</v>
      </c>
      <c r="H64" s="76" t="s">
        <v>149</v>
      </c>
      <c r="I64" s="77" t="s">
        <v>7</v>
      </c>
      <c r="K64" s="79"/>
    </row>
    <row r="65" spans="1:9" ht="31.5">
      <c r="A65" s="55" t="s">
        <v>5</v>
      </c>
      <c r="B65" s="32" t="s">
        <v>7</v>
      </c>
      <c r="C65" s="34" t="s">
        <v>33</v>
      </c>
      <c r="D65" s="32" t="s">
        <v>151</v>
      </c>
      <c r="E65" s="11" t="s">
        <v>150</v>
      </c>
      <c r="F65" s="89" t="str">
        <f t="shared" si="1"/>
        <v>Stuttgart</v>
      </c>
      <c r="G65" s="90" t="str">
        <f>_xlfn.IFERROR(HYPERLINK("#Literatur!B"&amp;(MATCH(I65,LITERATUR,0)+1),I65),"")</f>
        <v>Photovoltaik</v>
      </c>
      <c r="H65" s="76" t="s">
        <v>149</v>
      </c>
      <c r="I65" s="77" t="s">
        <v>7</v>
      </c>
    </row>
    <row r="66" spans="1:9" ht="47.25">
      <c r="A66" s="55" t="s">
        <v>5</v>
      </c>
      <c r="B66" s="32" t="s">
        <v>7</v>
      </c>
      <c r="C66" s="34" t="s">
        <v>50</v>
      </c>
      <c r="D66" s="32" t="s">
        <v>689</v>
      </c>
      <c r="E66" s="32"/>
      <c r="F66" s="89" t="str">
        <f aca="true" t="shared" si="2" ref="F66:F97">HYPERLINK("#Schülerlabor!A"&amp;(MATCH(H66,ORTE,0)+1),H66)</f>
        <v>Wiesbaden</v>
      </c>
      <c r="G66" s="90" t="str">
        <f>_xlfn.IFERROR(HYPERLINK("#Literatur!B"&amp;(MATCH(I66,LITERATUR,0)+1),I66),"")</f>
        <v>Photovoltaik</v>
      </c>
      <c r="H66" s="76" t="s">
        <v>162</v>
      </c>
      <c r="I66" s="77" t="s">
        <v>7</v>
      </c>
    </row>
    <row r="67" spans="1:9" ht="47.25">
      <c r="A67" s="55" t="s">
        <v>5</v>
      </c>
      <c r="B67" s="32" t="s">
        <v>7</v>
      </c>
      <c r="C67" s="34" t="s">
        <v>33</v>
      </c>
      <c r="D67" s="32" t="s">
        <v>689</v>
      </c>
      <c r="E67" s="32"/>
      <c r="F67" s="89" t="str">
        <f t="shared" si="2"/>
        <v>Wiesbaden</v>
      </c>
      <c r="G67" s="90" t="str">
        <f>_xlfn.IFERROR(HYPERLINK("#Literatur!B"&amp;(MATCH(I67,LITERATUR,0)+1),I67),"")</f>
        <v>Photovoltaik</v>
      </c>
      <c r="H67" s="76" t="s">
        <v>162</v>
      </c>
      <c r="I67" s="77" t="s">
        <v>7</v>
      </c>
    </row>
    <row r="68" spans="1:9" s="30" customFormat="1" ht="31.5">
      <c r="A68" s="55" t="s">
        <v>5</v>
      </c>
      <c r="B68" s="32" t="s">
        <v>7</v>
      </c>
      <c r="C68" s="33" t="s">
        <v>32</v>
      </c>
      <c r="D68" s="11" t="s">
        <v>479</v>
      </c>
      <c r="E68" s="49" t="s">
        <v>580</v>
      </c>
      <c r="F68" s="89" t="str">
        <f t="shared" si="2"/>
        <v>Wuppertal</v>
      </c>
      <c r="G68" s="90" t="str">
        <f>_xlfn.IFERROR(HYPERLINK("#Literatur!B"&amp;(MATCH(I68,LITERATUR,0)+1),I68),"")</f>
        <v>Photovoltaik</v>
      </c>
      <c r="H68" s="76" t="s">
        <v>478</v>
      </c>
      <c r="I68" s="77" t="s">
        <v>7</v>
      </c>
    </row>
    <row r="69" spans="1:9" ht="31.5">
      <c r="A69" s="55" t="s">
        <v>5</v>
      </c>
      <c r="B69" s="32" t="s">
        <v>7</v>
      </c>
      <c r="C69" s="34" t="s">
        <v>33</v>
      </c>
      <c r="D69" s="32" t="s">
        <v>7</v>
      </c>
      <c r="E69" s="32"/>
      <c r="F69" s="89" t="str">
        <f t="shared" si="2"/>
        <v>Hoyerswerda</v>
      </c>
      <c r="G69" s="90" t="str">
        <f>_xlfn.IFERROR(HYPERLINK("#Literatur!B"&amp;(MATCH(I69,LITERATUR,0)+1),I69),"")</f>
        <v>Photovoltaik</v>
      </c>
      <c r="H69" s="76" t="s">
        <v>205</v>
      </c>
      <c r="I69" s="86" t="s">
        <v>7</v>
      </c>
    </row>
    <row r="70" spans="1:9" ht="31.5">
      <c r="A70" s="55" t="s">
        <v>5</v>
      </c>
      <c r="B70" s="32" t="s">
        <v>7</v>
      </c>
      <c r="C70" s="34" t="s">
        <v>32</v>
      </c>
      <c r="D70" s="32" t="s">
        <v>7</v>
      </c>
      <c r="E70" s="32"/>
      <c r="F70" s="89" t="str">
        <f t="shared" si="2"/>
        <v>Hoyerswerda</v>
      </c>
      <c r="G70" s="90" t="str">
        <f>_xlfn.IFERROR(HYPERLINK("#Literatur!B"&amp;(MATCH(I70,LITERATUR,0)+1),I70),"")</f>
        <v>Photovoltaik</v>
      </c>
      <c r="H70" s="76" t="s">
        <v>205</v>
      </c>
      <c r="I70" s="86" t="s">
        <v>7</v>
      </c>
    </row>
    <row r="71" spans="1:9" ht="31.5">
      <c r="A71" s="55" t="s">
        <v>5</v>
      </c>
      <c r="B71" s="32" t="s">
        <v>7</v>
      </c>
      <c r="C71" s="34" t="s">
        <v>33</v>
      </c>
      <c r="D71" s="32" t="s">
        <v>690</v>
      </c>
      <c r="E71" s="32" t="s">
        <v>166</v>
      </c>
      <c r="F71" s="89" t="str">
        <f t="shared" si="2"/>
        <v>Bitterfeld-Wolfen</v>
      </c>
      <c r="G71" s="90" t="str">
        <f>_xlfn.IFERROR(HYPERLINK("#Literatur!B"&amp;(MATCH(I71,LITERATUR,0)+1),I71),"")</f>
        <v>Photovoltaik</v>
      </c>
      <c r="H71" s="76" t="s">
        <v>148</v>
      </c>
      <c r="I71" s="86" t="s">
        <v>7</v>
      </c>
    </row>
    <row r="72" spans="1:9" ht="31.5">
      <c r="A72" s="55" t="s">
        <v>5</v>
      </c>
      <c r="B72" s="32" t="s">
        <v>7</v>
      </c>
      <c r="C72" s="34" t="s">
        <v>32</v>
      </c>
      <c r="D72" s="32" t="s">
        <v>690</v>
      </c>
      <c r="E72" s="32" t="s">
        <v>166</v>
      </c>
      <c r="F72" s="89" t="str">
        <f t="shared" si="2"/>
        <v>Bitterfeld-Wolfen</v>
      </c>
      <c r="G72" s="90" t="str">
        <f>_xlfn.IFERROR(HYPERLINK("#Literatur!B"&amp;(MATCH(I72,LITERATUR,0)+1),I72),"")</f>
        <v>Photovoltaik</v>
      </c>
      <c r="H72" s="76" t="s">
        <v>148</v>
      </c>
      <c r="I72" s="86" t="s">
        <v>7</v>
      </c>
    </row>
    <row r="73" spans="1:10" ht="47.25">
      <c r="A73" s="55" t="s">
        <v>5</v>
      </c>
      <c r="B73" s="32" t="s">
        <v>8</v>
      </c>
      <c r="C73" s="34" t="s">
        <v>32</v>
      </c>
      <c r="D73" s="11" t="s">
        <v>553</v>
      </c>
      <c r="E73" s="11" t="s">
        <v>549</v>
      </c>
      <c r="F73" s="89" t="str">
        <f t="shared" si="2"/>
        <v>A-Wels</v>
      </c>
      <c r="G73" s="90" t="str">
        <f>_xlfn.IFERROR(HYPERLINK("#Literatur!B"&amp;(MATCH(I73,LITERATUR,0)+1),I73),"")</f>
        <v>Energiegewinnung/-wandlung allgemein</v>
      </c>
      <c r="H73" s="76" t="s">
        <v>169</v>
      </c>
      <c r="I73" s="77" t="s">
        <v>446</v>
      </c>
      <c r="J73" s="58"/>
    </row>
    <row r="74" spans="1:9" ht="31.5">
      <c r="A74" s="55" t="s">
        <v>5</v>
      </c>
      <c r="B74" s="32" t="s">
        <v>8</v>
      </c>
      <c r="C74" s="34" t="s">
        <v>86</v>
      </c>
      <c r="D74" s="11" t="s">
        <v>170</v>
      </c>
      <c r="E74" s="49" t="s">
        <v>572</v>
      </c>
      <c r="F74" s="89" t="str">
        <f t="shared" si="2"/>
        <v>Berlin (1)</v>
      </c>
      <c r="G74" s="90" t="str">
        <f>_xlfn.IFERROR(HYPERLINK("#Literatur!B"&amp;(MATCH(I74,LITERATUR,0)+1),I74),"")</f>
        <v>Energiegewinnung/-wandlung allgemein</v>
      </c>
      <c r="H74" s="76" t="s">
        <v>538</v>
      </c>
      <c r="I74" s="77" t="s">
        <v>446</v>
      </c>
    </row>
    <row r="75" spans="1:9" ht="31.5">
      <c r="A75" s="55" t="s">
        <v>5</v>
      </c>
      <c r="B75" s="32" t="s">
        <v>8</v>
      </c>
      <c r="C75" s="34" t="s">
        <v>32</v>
      </c>
      <c r="D75" s="11" t="s">
        <v>170</v>
      </c>
      <c r="E75" s="49" t="s">
        <v>572</v>
      </c>
      <c r="F75" s="89" t="str">
        <f t="shared" si="2"/>
        <v>Berlin (1)</v>
      </c>
      <c r="G75" s="90" t="str">
        <f>_xlfn.IFERROR(HYPERLINK("#Literatur!B"&amp;(MATCH(I75,LITERATUR,0)+1),I75),"")</f>
        <v>Energiegewinnung/-wandlung allgemein</v>
      </c>
      <c r="H75" s="76" t="s">
        <v>538</v>
      </c>
      <c r="I75" s="77" t="s">
        <v>446</v>
      </c>
    </row>
    <row r="76" spans="1:9" ht="31.5">
      <c r="A76" s="55" t="s">
        <v>5</v>
      </c>
      <c r="B76" s="32" t="s">
        <v>8</v>
      </c>
      <c r="C76" s="33" t="s">
        <v>86</v>
      </c>
      <c r="D76" s="11" t="s">
        <v>473</v>
      </c>
      <c r="E76" s="11" t="s">
        <v>474</v>
      </c>
      <c r="F76" s="89" t="str">
        <f t="shared" si="2"/>
        <v>Berlin (2)</v>
      </c>
      <c r="G76" s="90" t="str">
        <f>_xlfn.IFERROR(HYPERLINK("#Literatur!B"&amp;(MATCH(I76,LITERATUR,0)+1),I76),"")</f>
        <v>Energiegewinnung/-wandlung allgemein</v>
      </c>
      <c r="H76" s="76" t="s">
        <v>542</v>
      </c>
      <c r="I76" s="77" t="s">
        <v>446</v>
      </c>
    </row>
    <row r="77" spans="1:9" ht="31.5">
      <c r="A77" s="55" t="s">
        <v>5</v>
      </c>
      <c r="B77" s="32" t="s">
        <v>8</v>
      </c>
      <c r="C77" s="33" t="s">
        <v>32</v>
      </c>
      <c r="D77" s="11" t="s">
        <v>473</v>
      </c>
      <c r="E77" s="11" t="s">
        <v>474</v>
      </c>
      <c r="F77" s="89" t="str">
        <f t="shared" si="2"/>
        <v>Berlin (2)</v>
      </c>
      <c r="G77" s="90" t="str">
        <f>_xlfn.IFERROR(HYPERLINK("#Literatur!B"&amp;(MATCH(I77,LITERATUR,0)+1),I77),"")</f>
        <v>Energiegewinnung/-wandlung allgemein</v>
      </c>
      <c r="H77" s="76" t="s">
        <v>542</v>
      </c>
      <c r="I77" s="77" t="s">
        <v>446</v>
      </c>
    </row>
    <row r="78" spans="1:9" ht="31.5">
      <c r="A78" s="55" t="s">
        <v>5</v>
      </c>
      <c r="B78" s="32" t="s">
        <v>8</v>
      </c>
      <c r="C78" s="34" t="s">
        <v>33</v>
      </c>
      <c r="D78" s="11" t="s">
        <v>42</v>
      </c>
      <c r="E78" s="32" t="s">
        <v>87</v>
      </c>
      <c r="F78" s="89" t="str">
        <f t="shared" si="2"/>
        <v>Bielefeld (1)</v>
      </c>
      <c r="G78" s="90" t="str">
        <f>_xlfn.IFERROR(HYPERLINK("#Literatur!B"&amp;(MATCH(I78,LITERATUR,0)+1),I78),"")</f>
        <v>Energiegewinnung/-wandlung allgemein</v>
      </c>
      <c r="H78" s="76" t="s">
        <v>540</v>
      </c>
      <c r="I78" s="77" t="s">
        <v>446</v>
      </c>
    </row>
    <row r="79" spans="1:9" ht="31.5">
      <c r="A79" s="55" t="s">
        <v>5</v>
      </c>
      <c r="B79" s="32" t="s">
        <v>8</v>
      </c>
      <c r="C79" s="34" t="s">
        <v>32</v>
      </c>
      <c r="D79" s="11" t="s">
        <v>42</v>
      </c>
      <c r="E79" s="32" t="s">
        <v>87</v>
      </c>
      <c r="F79" s="89" t="str">
        <f t="shared" si="2"/>
        <v>Bielefeld (1)</v>
      </c>
      <c r="G79" s="90" t="str">
        <f>_xlfn.IFERROR(HYPERLINK("#Literatur!B"&amp;(MATCH(I79,LITERATUR,0)+1),I79),"")</f>
        <v>Energiegewinnung/-wandlung allgemein</v>
      </c>
      <c r="H79" s="76" t="s">
        <v>540</v>
      </c>
      <c r="I79" s="77" t="s">
        <v>446</v>
      </c>
    </row>
    <row r="80" spans="1:9" ht="31.5">
      <c r="A80" s="55" t="s">
        <v>5</v>
      </c>
      <c r="B80" s="32" t="s">
        <v>8</v>
      </c>
      <c r="C80" s="34" t="s">
        <v>33</v>
      </c>
      <c r="D80" s="11" t="s">
        <v>49</v>
      </c>
      <c r="E80" s="32"/>
      <c r="F80" s="89" t="str">
        <f t="shared" si="2"/>
        <v>Bielefeld (1)</v>
      </c>
      <c r="G80" s="90" t="str">
        <f>_xlfn.IFERROR(HYPERLINK("#Literatur!B"&amp;(MATCH(I80,LITERATUR,0)+1),I80),"")</f>
        <v>Energiegewinnung/-wandlung allgemein</v>
      </c>
      <c r="H80" s="76" t="s">
        <v>540</v>
      </c>
      <c r="I80" s="77" t="s">
        <v>446</v>
      </c>
    </row>
    <row r="81" spans="1:9" ht="47.25">
      <c r="A81" s="55" t="s">
        <v>5</v>
      </c>
      <c r="B81" s="32" t="s">
        <v>8</v>
      </c>
      <c r="C81" s="34" t="s">
        <v>33</v>
      </c>
      <c r="D81" s="32" t="s">
        <v>176</v>
      </c>
      <c r="E81" s="11" t="s">
        <v>177</v>
      </c>
      <c r="F81" s="89" t="str">
        <f t="shared" si="2"/>
        <v>Bitterfeld-Wolfen</v>
      </c>
      <c r="G81" s="90" t="str">
        <f>_xlfn.IFERROR(HYPERLINK("#Literatur!B"&amp;(MATCH(I81,LITERATUR,0)+1),I81),"")</f>
        <v>Energiegewinnung/-wandlung allgemein</v>
      </c>
      <c r="H81" s="76" t="s">
        <v>148</v>
      </c>
      <c r="I81" s="77" t="s">
        <v>446</v>
      </c>
    </row>
    <row r="82" spans="1:9" ht="47.25">
      <c r="A82" s="55" t="s">
        <v>5</v>
      </c>
      <c r="B82" s="32" t="s">
        <v>8</v>
      </c>
      <c r="C82" s="34" t="s">
        <v>32</v>
      </c>
      <c r="D82" s="32" t="s">
        <v>176</v>
      </c>
      <c r="E82" s="11" t="s">
        <v>177</v>
      </c>
      <c r="F82" s="89" t="str">
        <f t="shared" si="2"/>
        <v>Bitterfeld-Wolfen</v>
      </c>
      <c r="G82" s="90" t="str">
        <f>_xlfn.IFERROR(HYPERLINK("#Literatur!B"&amp;(MATCH(I82,LITERATUR,0)+1),I82),"")</f>
        <v>Energiegewinnung/-wandlung allgemein</v>
      </c>
      <c r="H82" s="76" t="s">
        <v>148</v>
      </c>
      <c r="I82" s="77" t="s">
        <v>446</v>
      </c>
    </row>
    <row r="83" spans="1:9" ht="47.25">
      <c r="A83" s="55" t="s">
        <v>5</v>
      </c>
      <c r="B83" s="32" t="s">
        <v>8</v>
      </c>
      <c r="C83" s="34" t="s">
        <v>33</v>
      </c>
      <c r="D83" s="11" t="s">
        <v>459</v>
      </c>
      <c r="E83" s="11" t="s">
        <v>460</v>
      </c>
      <c r="F83" s="89" t="str">
        <f t="shared" si="2"/>
        <v>Braunschweig (2)</v>
      </c>
      <c r="G83" s="90" t="str">
        <f>_xlfn.IFERROR(HYPERLINK("#Literatur!B"&amp;(MATCH(I83,LITERATUR,0)+1),I83),"")</f>
        <v>Energiegewinnung/-wandlung allgemein</v>
      </c>
      <c r="H83" s="76" t="s">
        <v>541</v>
      </c>
      <c r="I83" s="77" t="s">
        <v>446</v>
      </c>
    </row>
    <row r="84" spans="1:9" ht="47.25">
      <c r="A84" s="55" t="s">
        <v>5</v>
      </c>
      <c r="B84" s="32" t="s">
        <v>8</v>
      </c>
      <c r="C84" s="34" t="s">
        <v>32</v>
      </c>
      <c r="D84" s="11" t="s">
        <v>459</v>
      </c>
      <c r="E84" s="11" t="s">
        <v>460</v>
      </c>
      <c r="F84" s="89" t="str">
        <f t="shared" si="2"/>
        <v>Braunschweig (2)</v>
      </c>
      <c r="G84" s="90" t="str">
        <f>_xlfn.IFERROR(HYPERLINK("#Literatur!B"&amp;(MATCH(I84,LITERATUR,0)+1),I84),"")</f>
        <v>Energiegewinnung/-wandlung allgemein</v>
      </c>
      <c r="H84" s="76" t="s">
        <v>541</v>
      </c>
      <c r="I84" s="77" t="s">
        <v>446</v>
      </c>
    </row>
    <row r="85" spans="1:9" ht="31.5">
      <c r="A85" s="55" t="s">
        <v>5</v>
      </c>
      <c r="B85" s="32" t="s">
        <v>8</v>
      </c>
      <c r="C85" s="34" t="s">
        <v>33</v>
      </c>
      <c r="D85" s="11" t="s">
        <v>42</v>
      </c>
      <c r="E85" s="49" t="s">
        <v>682</v>
      </c>
      <c r="F85" s="89" t="str">
        <f t="shared" si="2"/>
        <v>Bremen</v>
      </c>
      <c r="G85" s="90" t="str">
        <f>_xlfn.IFERROR(HYPERLINK("#Literatur!B"&amp;(MATCH(I85,LITERATUR,0)+1),I85),"")</f>
        <v>Energiegewinnung/-wandlung allgemein</v>
      </c>
      <c r="H85" s="76" t="s">
        <v>60</v>
      </c>
      <c r="I85" s="77" t="s">
        <v>446</v>
      </c>
    </row>
    <row r="86" spans="1:9" ht="47.25">
      <c r="A86" s="55" t="s">
        <v>5</v>
      </c>
      <c r="B86" s="32" t="s">
        <v>8</v>
      </c>
      <c r="C86" s="34" t="s">
        <v>32</v>
      </c>
      <c r="D86" s="11" t="s">
        <v>46</v>
      </c>
      <c r="E86" s="32" t="s">
        <v>45</v>
      </c>
      <c r="F86" s="89" t="str">
        <f t="shared" si="2"/>
        <v>Clausthal (2)</v>
      </c>
      <c r="G86" s="90" t="str">
        <f>_xlfn.IFERROR(HYPERLINK("#Literatur!B"&amp;(MATCH(I86,LITERATUR,0)+1),I86),"")</f>
        <v>Photokatalyse</v>
      </c>
      <c r="H86" s="76" t="s">
        <v>543</v>
      </c>
      <c r="I86" s="77" t="s">
        <v>17</v>
      </c>
    </row>
    <row r="87" spans="1:9" ht="31.5">
      <c r="A87" s="55" t="s">
        <v>5</v>
      </c>
      <c r="B87" s="32" t="s">
        <v>8</v>
      </c>
      <c r="C87" s="34" t="s">
        <v>50</v>
      </c>
      <c r="D87" s="11" t="s">
        <v>174</v>
      </c>
      <c r="E87" s="32"/>
      <c r="F87" s="89" t="str">
        <f t="shared" si="2"/>
        <v>Dresden</v>
      </c>
      <c r="G87" s="90" t="str">
        <f>_xlfn.IFERROR(HYPERLINK("#Literatur!B"&amp;(MATCH(I87,LITERATUR,0)+1),I87),"")</f>
        <v>Energiegewinnung/-wandlung allgemein</v>
      </c>
      <c r="H87" s="76" t="s">
        <v>143</v>
      </c>
      <c r="I87" s="77" t="s">
        <v>446</v>
      </c>
    </row>
    <row r="88" spans="1:9" ht="31.5">
      <c r="A88" s="55" t="s">
        <v>5</v>
      </c>
      <c r="B88" s="32" t="s">
        <v>8</v>
      </c>
      <c r="C88" s="34" t="s">
        <v>32</v>
      </c>
      <c r="D88" s="11" t="s">
        <v>173</v>
      </c>
      <c r="E88" s="11" t="s">
        <v>172</v>
      </c>
      <c r="F88" s="89" t="str">
        <f t="shared" si="2"/>
        <v>Geesthacht</v>
      </c>
      <c r="G88" s="90" t="str">
        <f>_xlfn.IFERROR(HYPERLINK("#Literatur!B"&amp;(MATCH(I88,LITERATUR,0)+1),I88),"")</f>
        <v>Energiegewinnung/-wandlung allgemein</v>
      </c>
      <c r="H88" s="76" t="s">
        <v>142</v>
      </c>
      <c r="I88" s="77" t="s">
        <v>446</v>
      </c>
    </row>
    <row r="89" spans="1:9" ht="31.5">
      <c r="A89" s="55" t="s">
        <v>5</v>
      </c>
      <c r="B89" s="32" t="s">
        <v>8</v>
      </c>
      <c r="C89" s="34" t="s">
        <v>32</v>
      </c>
      <c r="D89" s="11" t="s">
        <v>175</v>
      </c>
      <c r="E89" s="49" t="s">
        <v>681</v>
      </c>
      <c r="F89" s="89" t="str">
        <f t="shared" si="2"/>
        <v>Gelsenkirchen</v>
      </c>
      <c r="G89" s="90" t="str">
        <f>_xlfn.IFERROR(HYPERLINK("#Literatur!B"&amp;(MATCH(I89,LITERATUR,0)+1),I89),"")</f>
        <v>Energiegewinnung/-wandlung allgemein</v>
      </c>
      <c r="H89" s="76" t="s">
        <v>145</v>
      </c>
      <c r="I89" s="77" t="s">
        <v>446</v>
      </c>
    </row>
    <row r="90" spans="1:9" ht="31.5">
      <c r="A90" s="55" t="s">
        <v>5</v>
      </c>
      <c r="B90" s="32" t="s">
        <v>8</v>
      </c>
      <c r="C90" s="34" t="s">
        <v>86</v>
      </c>
      <c r="D90" s="11" t="s">
        <v>175</v>
      </c>
      <c r="E90" s="49" t="s">
        <v>681</v>
      </c>
      <c r="F90" s="89" t="str">
        <f t="shared" si="2"/>
        <v>Gelsenkirchen</v>
      </c>
      <c r="G90" s="90" t="str">
        <f>_xlfn.IFERROR(HYPERLINK("#Literatur!B"&amp;(MATCH(I90,LITERATUR,0)+1),I90),"")</f>
        <v>Energiegewinnung/-wandlung allgemein</v>
      </c>
      <c r="H90" s="76" t="s">
        <v>145</v>
      </c>
      <c r="I90" s="77" t="s">
        <v>446</v>
      </c>
    </row>
    <row r="91" spans="1:9" ht="31.5">
      <c r="A91" s="55" t="s">
        <v>5</v>
      </c>
      <c r="B91" s="32" t="s">
        <v>8</v>
      </c>
      <c r="C91" s="34" t="s">
        <v>32</v>
      </c>
      <c r="D91" s="11" t="s">
        <v>171</v>
      </c>
      <c r="E91" s="49"/>
      <c r="F91" s="89" t="str">
        <f t="shared" si="2"/>
        <v>Göttingen</v>
      </c>
      <c r="G91" s="90" t="str">
        <f>_xlfn.IFERROR(HYPERLINK("#Literatur!B"&amp;(MATCH(I91,LITERATUR,0)+1),I91),"")</f>
        <v>Energiegewinnung/-wandlung allgemein</v>
      </c>
      <c r="H91" s="76" t="s">
        <v>137</v>
      </c>
      <c r="I91" s="77" t="s">
        <v>446</v>
      </c>
    </row>
    <row r="92" spans="1:9" ht="31.5">
      <c r="A92" s="55" t="s">
        <v>5</v>
      </c>
      <c r="B92" s="32" t="s">
        <v>8</v>
      </c>
      <c r="C92" s="34" t="s">
        <v>50</v>
      </c>
      <c r="D92" s="11" t="s">
        <v>51</v>
      </c>
      <c r="E92" s="32" t="s">
        <v>52</v>
      </c>
      <c r="F92" s="89" t="str">
        <f t="shared" si="2"/>
        <v>Kiel</v>
      </c>
      <c r="G92" s="90" t="str">
        <f>_xlfn.IFERROR(HYPERLINK("#Literatur!B"&amp;(MATCH(I92,LITERATUR,0)+1),I92),"")</f>
        <v>Energiegewinnung/-wandlung allgemein</v>
      </c>
      <c r="H92" s="76" t="s">
        <v>44</v>
      </c>
      <c r="I92" s="77" t="s">
        <v>446</v>
      </c>
    </row>
    <row r="93" spans="1:9" ht="31.5">
      <c r="A93" s="55" t="s">
        <v>5</v>
      </c>
      <c r="B93" s="32" t="s">
        <v>8</v>
      </c>
      <c r="C93" s="34"/>
      <c r="D93" s="11" t="s">
        <v>47</v>
      </c>
      <c r="E93" s="32" t="s">
        <v>48</v>
      </c>
      <c r="F93" s="89" t="str">
        <f t="shared" si="2"/>
        <v>Kiel</v>
      </c>
      <c r="G93" s="90" t="str">
        <f>_xlfn.IFERROR(HYPERLINK("#Literatur!B"&amp;(MATCH(I93,LITERATUR,0)+1),I93),"")</f>
        <v>Energiegewinnung/-wandlung allgemein</v>
      </c>
      <c r="H93" s="76" t="s">
        <v>44</v>
      </c>
      <c r="I93" s="77" t="s">
        <v>446</v>
      </c>
    </row>
    <row r="94" spans="1:9" ht="31.5">
      <c r="A94" s="55" t="s">
        <v>5</v>
      </c>
      <c r="B94" s="32" t="s">
        <v>8</v>
      </c>
      <c r="C94" s="34"/>
      <c r="D94" s="11" t="s">
        <v>54</v>
      </c>
      <c r="E94" s="11" t="s">
        <v>55</v>
      </c>
      <c r="F94" s="89" t="str">
        <f t="shared" si="2"/>
        <v>Kiel</v>
      </c>
      <c r="G94" s="90" t="str">
        <f>_xlfn.IFERROR(HYPERLINK("#Literatur!B"&amp;(MATCH(I94,LITERATUR,0)+1),I94),"")</f>
        <v>Energiegewinnung/-wandlung allgemein</v>
      </c>
      <c r="H94" s="76" t="s">
        <v>44</v>
      </c>
      <c r="I94" s="77" t="s">
        <v>446</v>
      </c>
    </row>
    <row r="95" spans="1:9" ht="47.25">
      <c r="A95" s="55" t="s">
        <v>5</v>
      </c>
      <c r="B95" s="32" t="s">
        <v>8</v>
      </c>
      <c r="C95" s="34"/>
      <c r="D95" s="11" t="s">
        <v>90</v>
      </c>
      <c r="E95" s="11" t="s">
        <v>53</v>
      </c>
      <c r="F95" s="89" t="str">
        <f t="shared" si="2"/>
        <v>Kiel</v>
      </c>
      <c r="G95" s="90" t="str">
        <f>_xlfn.IFERROR(HYPERLINK("#Literatur!B"&amp;(MATCH(I95,LITERATUR,0)+1),I95),"")</f>
        <v>Energiegewinnung/-wandlung allgemein</v>
      </c>
      <c r="H95" s="76" t="s">
        <v>44</v>
      </c>
      <c r="I95" s="77" t="s">
        <v>446</v>
      </c>
    </row>
    <row r="96" spans="1:9" ht="31.5">
      <c r="A96" s="55" t="s">
        <v>5</v>
      </c>
      <c r="B96" s="32" t="s">
        <v>8</v>
      </c>
      <c r="C96" s="34" t="s">
        <v>32</v>
      </c>
      <c r="D96" s="32" t="s">
        <v>686</v>
      </c>
      <c r="E96" s="49" t="s">
        <v>573</v>
      </c>
      <c r="F96" s="89" t="str">
        <f t="shared" si="2"/>
        <v>Köln</v>
      </c>
      <c r="G96" s="90" t="str">
        <f>_xlfn.IFERROR(HYPERLINK("#Literatur!B"&amp;(MATCH(I96,LITERATUR,0)+1),I96),"")</f>
        <v>Energiegewinnung/-wandlung allgemein</v>
      </c>
      <c r="H96" s="76" t="s">
        <v>178</v>
      </c>
      <c r="I96" s="77" t="s">
        <v>446</v>
      </c>
    </row>
    <row r="97" spans="1:9" ht="31.5">
      <c r="A97" s="55" t="s">
        <v>5</v>
      </c>
      <c r="B97" s="32" t="s">
        <v>8</v>
      </c>
      <c r="C97" s="34" t="s">
        <v>33</v>
      </c>
      <c r="D97" s="32" t="s">
        <v>686</v>
      </c>
      <c r="E97" s="49" t="s">
        <v>573</v>
      </c>
      <c r="F97" s="89" t="str">
        <f t="shared" si="2"/>
        <v>Köln</v>
      </c>
      <c r="G97" s="90" t="str">
        <f>_xlfn.IFERROR(HYPERLINK("#Literatur!B"&amp;(MATCH(I97,LITERATUR,0)+1),I97),"")</f>
        <v>Energiegewinnung/-wandlung allgemein</v>
      </c>
      <c r="H97" s="76" t="s">
        <v>178</v>
      </c>
      <c r="I97" s="77" t="s">
        <v>446</v>
      </c>
    </row>
    <row r="98" spans="1:9" ht="31.5">
      <c r="A98" s="55" t="s">
        <v>5</v>
      </c>
      <c r="B98" s="32" t="s">
        <v>8</v>
      </c>
      <c r="C98" s="34" t="s">
        <v>32</v>
      </c>
      <c r="D98" s="11" t="s">
        <v>41</v>
      </c>
      <c r="E98" s="32"/>
      <c r="F98" s="89" t="str">
        <f aca="true" t="shared" si="3" ref="F98:F129">HYPERLINK("#Schülerlabor!A"&amp;(MATCH(H98,ORTE,0)+1),H98)</f>
        <v>Saarbrücken</v>
      </c>
      <c r="G98" s="90" t="str">
        <f>_xlfn.IFERROR(HYPERLINK("#Literatur!B"&amp;(MATCH(I98,LITERATUR,0)+1),I98),"")</f>
        <v>Energiegewinnung/-wandlung allgemein</v>
      </c>
      <c r="H98" s="76" t="s">
        <v>39</v>
      </c>
      <c r="I98" s="77" t="s">
        <v>446</v>
      </c>
    </row>
    <row r="99" spans="1:9" ht="47.25">
      <c r="A99" s="55" t="s">
        <v>5</v>
      </c>
      <c r="B99" s="32" t="s">
        <v>8</v>
      </c>
      <c r="C99" s="34" t="s">
        <v>32</v>
      </c>
      <c r="D99" s="11" t="s">
        <v>168</v>
      </c>
      <c r="E99" s="11" t="s">
        <v>167</v>
      </c>
      <c r="F99" s="89" t="str">
        <f t="shared" si="3"/>
        <v>Stuttgart</v>
      </c>
      <c r="G99" s="90" t="str">
        <f>_xlfn.IFERROR(HYPERLINK("#Literatur!B"&amp;(MATCH(I99,LITERATUR,0)+1),I99),"")</f>
        <v>Energiegewinnung/-wandlung allgemein</v>
      </c>
      <c r="H99" s="76" t="s">
        <v>149</v>
      </c>
      <c r="I99" s="77" t="s">
        <v>446</v>
      </c>
    </row>
    <row r="100" spans="1:9" ht="47.25">
      <c r="A100" s="55" t="s">
        <v>5</v>
      </c>
      <c r="B100" s="32" t="s">
        <v>8</v>
      </c>
      <c r="C100" s="34" t="s">
        <v>86</v>
      </c>
      <c r="D100" s="11" t="s">
        <v>168</v>
      </c>
      <c r="E100" s="11" t="s">
        <v>167</v>
      </c>
      <c r="F100" s="89" t="str">
        <f t="shared" si="3"/>
        <v>Stuttgart</v>
      </c>
      <c r="G100" s="90" t="str">
        <f>_xlfn.IFERROR(HYPERLINK("#Literatur!B"&amp;(MATCH(I100,LITERATUR,0)+1),I100),"")</f>
        <v>Energiegewinnung/-wandlung allgemein</v>
      </c>
      <c r="H100" s="76" t="s">
        <v>149</v>
      </c>
      <c r="I100" s="77" t="s">
        <v>446</v>
      </c>
    </row>
    <row r="101" spans="1:9" s="30" customFormat="1" ht="31.5">
      <c r="A101" s="55" t="s">
        <v>5</v>
      </c>
      <c r="B101" s="32" t="s">
        <v>8</v>
      </c>
      <c r="C101" s="33" t="s">
        <v>32</v>
      </c>
      <c r="D101" s="11" t="s">
        <v>49</v>
      </c>
      <c r="E101" s="11"/>
      <c r="F101" s="89" t="str">
        <f t="shared" si="3"/>
        <v>Bielefeld (1)</v>
      </c>
      <c r="G101" s="90" t="str">
        <f>_xlfn.IFERROR(HYPERLINK("#Literatur!B"&amp;(MATCH(I101,LITERATUR,0)+1),I101),"")</f>
        <v>Energiegewinnung/-wandlung allgemein</v>
      </c>
      <c r="H101" s="76" t="s">
        <v>540</v>
      </c>
      <c r="I101" s="86" t="s">
        <v>446</v>
      </c>
    </row>
    <row r="102" spans="1:9" ht="31.5">
      <c r="A102" s="55" t="s">
        <v>9</v>
      </c>
      <c r="B102" s="32" t="s">
        <v>10</v>
      </c>
      <c r="C102" s="34" t="s">
        <v>33</v>
      </c>
      <c r="D102" s="11" t="s">
        <v>189</v>
      </c>
      <c r="E102" s="32"/>
      <c r="F102" s="89" t="str">
        <f t="shared" si="3"/>
        <v>Bitterfeld-Wolfen</v>
      </c>
      <c r="G102" s="90" t="str">
        <f>_xlfn.IFERROR(HYPERLINK("#Literatur!B"&amp;(MATCH(I102,LITERATUR,0)+1),I102),"")</f>
        <v>Chemische Energiespeicherung</v>
      </c>
      <c r="H102" s="76" t="s">
        <v>148</v>
      </c>
      <c r="I102" s="77" t="s">
        <v>379</v>
      </c>
    </row>
    <row r="103" spans="1:9" ht="31.5">
      <c r="A103" s="55" t="s">
        <v>9</v>
      </c>
      <c r="B103" s="32" t="s">
        <v>10</v>
      </c>
      <c r="C103" s="34" t="s">
        <v>32</v>
      </c>
      <c r="D103" s="11" t="s">
        <v>189</v>
      </c>
      <c r="E103" s="32"/>
      <c r="F103" s="89" t="str">
        <f t="shared" si="3"/>
        <v>Bitterfeld-Wolfen</v>
      </c>
      <c r="G103" s="90" t="str">
        <f>_xlfn.IFERROR(HYPERLINK("#Literatur!B"&amp;(MATCH(I103,LITERATUR,0)+1),I103),"")</f>
        <v>Chemische Energiespeicherung</v>
      </c>
      <c r="H103" s="76" t="s">
        <v>148</v>
      </c>
      <c r="I103" s="77" t="s">
        <v>379</v>
      </c>
    </row>
    <row r="104" spans="1:9" ht="31.5">
      <c r="A104" s="55" t="s">
        <v>9</v>
      </c>
      <c r="B104" s="32" t="s">
        <v>10</v>
      </c>
      <c r="C104" s="34" t="s">
        <v>33</v>
      </c>
      <c r="D104" s="11" t="s">
        <v>67</v>
      </c>
      <c r="E104" s="98"/>
      <c r="F104" s="89" t="str">
        <f t="shared" si="3"/>
        <v>Braunschweig (1)</v>
      </c>
      <c r="G104" s="90" t="str">
        <f>_xlfn.IFERROR(HYPERLINK("#Literatur!B"&amp;(MATCH(I104,LITERATUR,0)+1),I104),"")</f>
        <v>Chemische Energiespeicherung</v>
      </c>
      <c r="H104" s="76" t="s">
        <v>537</v>
      </c>
      <c r="I104" s="77" t="s">
        <v>379</v>
      </c>
    </row>
    <row r="105" spans="1:9" ht="31.5">
      <c r="A105" s="55" t="s">
        <v>9</v>
      </c>
      <c r="B105" s="32" t="s">
        <v>10</v>
      </c>
      <c r="C105" s="34" t="s">
        <v>33</v>
      </c>
      <c r="D105" s="11" t="s">
        <v>461</v>
      </c>
      <c r="E105" s="11" t="s">
        <v>57</v>
      </c>
      <c r="F105" s="89" t="str">
        <f t="shared" si="3"/>
        <v>Braunschweig (2)</v>
      </c>
      <c r="G105" s="90" t="str">
        <f>_xlfn.IFERROR(HYPERLINK("#Literatur!B"&amp;(MATCH(I105,LITERATUR,0)+1),I105),"")</f>
        <v>Chemische Energiespeicherung</v>
      </c>
      <c r="H105" s="76" t="s">
        <v>541</v>
      </c>
      <c r="I105" s="82" t="s">
        <v>379</v>
      </c>
    </row>
    <row r="106" spans="1:9" ht="31.5">
      <c r="A106" s="55" t="s">
        <v>9</v>
      </c>
      <c r="B106" s="32" t="s">
        <v>10</v>
      </c>
      <c r="C106" s="34" t="s">
        <v>32</v>
      </c>
      <c r="D106" s="11" t="s">
        <v>461</v>
      </c>
      <c r="E106" s="11" t="s">
        <v>57</v>
      </c>
      <c r="F106" s="89" t="str">
        <f t="shared" si="3"/>
        <v>Braunschweig (2)</v>
      </c>
      <c r="G106" s="90" t="str">
        <f>_xlfn.IFERROR(HYPERLINK("#Literatur!B"&amp;(MATCH(I106,LITERATUR,0)+1),I106),"")</f>
        <v>Chemische Energiespeicherung</v>
      </c>
      <c r="H106" s="76" t="s">
        <v>541</v>
      </c>
      <c r="I106" s="82" t="s">
        <v>379</v>
      </c>
    </row>
    <row r="107" spans="1:9" ht="60">
      <c r="A107" s="55" t="s">
        <v>9</v>
      </c>
      <c r="B107" s="32" t="s">
        <v>10</v>
      </c>
      <c r="C107" s="34" t="s">
        <v>33</v>
      </c>
      <c r="D107" s="11" t="s">
        <v>181</v>
      </c>
      <c r="E107" s="49" t="s">
        <v>564</v>
      </c>
      <c r="F107" s="89" t="str">
        <f t="shared" si="3"/>
        <v>Bremen</v>
      </c>
      <c r="G107" s="90" t="str">
        <f>_xlfn.IFERROR(HYPERLINK("#Literatur!B"&amp;(MATCH(I107,LITERATUR,0)+1),I107),"")</f>
        <v>Chemische Energiespeicherung</v>
      </c>
      <c r="H107" s="76" t="s">
        <v>60</v>
      </c>
      <c r="I107" s="77" t="s">
        <v>379</v>
      </c>
    </row>
    <row r="108" spans="1:9" ht="31.5">
      <c r="A108" s="55" t="s">
        <v>9</v>
      </c>
      <c r="B108" s="32" t="s">
        <v>10</v>
      </c>
      <c r="C108" s="34" t="s">
        <v>32</v>
      </c>
      <c r="D108" s="11" t="s">
        <v>182</v>
      </c>
      <c r="E108" s="11"/>
      <c r="F108" s="89" t="str">
        <f t="shared" si="3"/>
        <v>Cottbus</v>
      </c>
      <c r="G108" s="90" t="str">
        <f>_xlfn.IFERROR(HYPERLINK("#Literatur!B"&amp;(MATCH(I108,LITERATUR,0)+1),I108),"")</f>
        <v>Chemische Energiespeicherung</v>
      </c>
      <c r="H108" s="76" t="s">
        <v>100</v>
      </c>
      <c r="I108" s="77" t="s">
        <v>379</v>
      </c>
    </row>
    <row r="109" spans="1:9" ht="31.5">
      <c r="A109" s="55" t="s">
        <v>9</v>
      </c>
      <c r="B109" s="32" t="s">
        <v>10</v>
      </c>
      <c r="C109" s="34" t="s">
        <v>33</v>
      </c>
      <c r="D109" s="11" t="s">
        <v>182</v>
      </c>
      <c r="E109" s="11"/>
      <c r="F109" s="89" t="str">
        <f t="shared" si="3"/>
        <v>Cottbus</v>
      </c>
      <c r="G109" s="90" t="str">
        <f>_xlfn.IFERROR(HYPERLINK("#Literatur!B"&amp;(MATCH(I109,LITERATUR,0)+1),I109),"")</f>
        <v>Chemische Energiespeicherung</v>
      </c>
      <c r="H109" s="76" t="s">
        <v>100</v>
      </c>
      <c r="I109" s="77" t="s">
        <v>379</v>
      </c>
    </row>
    <row r="110" spans="1:9" ht="31.5">
      <c r="A110" s="55" t="s">
        <v>9</v>
      </c>
      <c r="B110" s="32" t="s">
        <v>10</v>
      </c>
      <c r="C110" s="34" t="s">
        <v>50</v>
      </c>
      <c r="D110" s="11" t="s">
        <v>185</v>
      </c>
      <c r="E110" s="32"/>
      <c r="F110" s="89" t="str">
        <f t="shared" si="3"/>
        <v>Dresden</v>
      </c>
      <c r="G110" s="90" t="str">
        <f>_xlfn.IFERROR(HYPERLINK("#Literatur!B"&amp;(MATCH(I110,LITERATUR,0)+1),I110),"")</f>
        <v>Chemische Energiespeicherung</v>
      </c>
      <c r="H110" s="76" t="s">
        <v>143</v>
      </c>
      <c r="I110" s="77" t="s">
        <v>379</v>
      </c>
    </row>
    <row r="111" spans="1:9" ht="31.5">
      <c r="A111" s="55" t="s">
        <v>9</v>
      </c>
      <c r="B111" s="32" t="s">
        <v>10</v>
      </c>
      <c r="C111" s="34" t="s">
        <v>32</v>
      </c>
      <c r="D111" s="11" t="s">
        <v>184</v>
      </c>
      <c r="E111" s="32"/>
      <c r="F111" s="89" t="str">
        <f t="shared" si="3"/>
        <v>Geesthacht</v>
      </c>
      <c r="G111" s="90" t="str">
        <f>_xlfn.IFERROR(HYPERLINK("#Literatur!B"&amp;(MATCH(I111,LITERATUR,0)+1),I111),"")</f>
        <v>Chemische Energiespeicherung</v>
      </c>
      <c r="H111" s="76" t="s">
        <v>142</v>
      </c>
      <c r="I111" s="77" t="s">
        <v>379</v>
      </c>
    </row>
    <row r="112" spans="1:9" ht="47.25">
      <c r="A112" s="55" t="s">
        <v>9</v>
      </c>
      <c r="B112" s="32" t="s">
        <v>10</v>
      </c>
      <c r="C112" s="34" t="s">
        <v>33</v>
      </c>
      <c r="D112" s="11" t="s">
        <v>186</v>
      </c>
      <c r="E112" s="32" t="s">
        <v>187</v>
      </c>
      <c r="F112" s="89" t="str">
        <f t="shared" si="3"/>
        <v>Gelsenkirchen</v>
      </c>
      <c r="G112" s="90" t="str">
        <f>_xlfn.IFERROR(HYPERLINK("#Literatur!B"&amp;(MATCH(I112,LITERATUR,0)+1),I112),"")</f>
        <v>Chemische Energiespeicherung</v>
      </c>
      <c r="H112" s="76" t="s">
        <v>145</v>
      </c>
      <c r="I112" s="77" t="s">
        <v>379</v>
      </c>
    </row>
    <row r="113" spans="1:9" ht="47.25">
      <c r="A113" s="55" t="s">
        <v>9</v>
      </c>
      <c r="B113" s="32" t="s">
        <v>10</v>
      </c>
      <c r="C113" s="34" t="s">
        <v>32</v>
      </c>
      <c r="D113" s="11" t="s">
        <v>186</v>
      </c>
      <c r="E113" s="32" t="s">
        <v>188</v>
      </c>
      <c r="F113" s="89" t="str">
        <f t="shared" si="3"/>
        <v>Gelsenkirchen</v>
      </c>
      <c r="G113" s="90" t="str">
        <f>_xlfn.IFERROR(HYPERLINK("#Literatur!B"&amp;(MATCH(I113,LITERATUR,0)+1),I113),"")</f>
        <v>Chemische Energiespeicherung</v>
      </c>
      <c r="H113" s="76" t="s">
        <v>145</v>
      </c>
      <c r="I113" s="77" t="s">
        <v>379</v>
      </c>
    </row>
    <row r="114" spans="1:9" ht="47.25">
      <c r="A114" s="55" t="s">
        <v>9</v>
      </c>
      <c r="B114" s="32" t="s">
        <v>10</v>
      </c>
      <c r="C114" s="34" t="s">
        <v>32</v>
      </c>
      <c r="D114" s="11" t="s">
        <v>183</v>
      </c>
      <c r="E114" s="32"/>
      <c r="F114" s="89" t="str">
        <f t="shared" si="3"/>
        <v>Göttingen</v>
      </c>
      <c r="G114" s="90" t="str">
        <f>_xlfn.IFERROR(HYPERLINK("#Literatur!B"&amp;(MATCH(I114,LITERATUR,0)+1),I114),"")</f>
        <v>Chemische Energiespeicherung</v>
      </c>
      <c r="H114" s="76" t="s">
        <v>137</v>
      </c>
      <c r="I114" s="77" t="s">
        <v>379</v>
      </c>
    </row>
    <row r="115" spans="1:9" ht="31.5">
      <c r="A115" s="55" t="s">
        <v>9</v>
      </c>
      <c r="B115" s="32" t="s">
        <v>10</v>
      </c>
      <c r="C115" s="34" t="s">
        <v>32</v>
      </c>
      <c r="D115" s="11" t="s">
        <v>88</v>
      </c>
      <c r="E115" s="73"/>
      <c r="F115" s="89" t="str">
        <f t="shared" si="3"/>
        <v>Saarbrücken</v>
      </c>
      <c r="G115" s="90" t="str">
        <f>_xlfn.IFERROR(HYPERLINK("#Literatur!B"&amp;(MATCH(I115,LITERATUR,0)+1),I115),"")</f>
        <v>Chemische Energiespeicherung</v>
      </c>
      <c r="H115" s="76" t="s">
        <v>39</v>
      </c>
      <c r="I115" s="77" t="s">
        <v>379</v>
      </c>
    </row>
    <row r="116" spans="1:9" ht="31.5">
      <c r="A116" s="55" t="s">
        <v>9</v>
      </c>
      <c r="B116" s="32" t="s">
        <v>10</v>
      </c>
      <c r="C116" s="34" t="s">
        <v>33</v>
      </c>
      <c r="D116" s="11" t="s">
        <v>88</v>
      </c>
      <c r="E116" s="32"/>
      <c r="F116" s="89" t="str">
        <f t="shared" si="3"/>
        <v>Saarbrücken</v>
      </c>
      <c r="G116" s="90" t="str">
        <f>_xlfn.IFERROR(HYPERLINK("#Literatur!B"&amp;(MATCH(I116,LITERATUR,0)+1),I116),"")</f>
        <v>Chemische Energiespeicherung</v>
      </c>
      <c r="H116" s="76" t="s">
        <v>39</v>
      </c>
      <c r="I116" s="77" t="s">
        <v>379</v>
      </c>
    </row>
    <row r="117" spans="1:9" ht="31.5">
      <c r="A117" s="55" t="s">
        <v>9</v>
      </c>
      <c r="B117" s="32" t="s">
        <v>10</v>
      </c>
      <c r="C117" s="34" t="s">
        <v>32</v>
      </c>
      <c r="D117" s="11" t="s">
        <v>179</v>
      </c>
      <c r="E117" s="32" t="s">
        <v>180</v>
      </c>
      <c r="F117" s="89" t="str">
        <f t="shared" si="3"/>
        <v>Stuttgart</v>
      </c>
      <c r="G117" s="90" t="str">
        <f>_xlfn.IFERROR(HYPERLINK("#Literatur!B"&amp;(MATCH(I117,LITERATUR,0)+1),I117),"")</f>
        <v>Chemische Energiespeicherung</v>
      </c>
      <c r="H117" s="76" t="s">
        <v>149</v>
      </c>
      <c r="I117" s="77" t="s">
        <v>379</v>
      </c>
    </row>
    <row r="118" spans="1:9" ht="31.5">
      <c r="A118" s="55" t="s">
        <v>9</v>
      </c>
      <c r="B118" s="32" t="s">
        <v>10</v>
      </c>
      <c r="C118" s="34" t="s">
        <v>33</v>
      </c>
      <c r="D118" s="11" t="s">
        <v>179</v>
      </c>
      <c r="E118" s="32" t="s">
        <v>180</v>
      </c>
      <c r="F118" s="89" t="str">
        <f t="shared" si="3"/>
        <v>Stuttgart</v>
      </c>
      <c r="G118" s="90" t="str">
        <f>_xlfn.IFERROR(HYPERLINK("#Literatur!B"&amp;(MATCH(I118,LITERATUR,0)+1),I118),"")</f>
        <v>Chemische Energiespeicherung</v>
      </c>
      <c r="H118" s="76" t="s">
        <v>149</v>
      </c>
      <c r="I118" s="77" t="s">
        <v>379</v>
      </c>
    </row>
    <row r="119" spans="1:11" s="30" customFormat="1" ht="31.5">
      <c r="A119" s="55" t="s">
        <v>9</v>
      </c>
      <c r="B119" s="32" t="s">
        <v>10</v>
      </c>
      <c r="C119" s="34" t="s">
        <v>33</v>
      </c>
      <c r="D119" s="32" t="s">
        <v>42</v>
      </c>
      <c r="E119" s="32" t="s">
        <v>87</v>
      </c>
      <c r="F119" s="89" t="str">
        <f t="shared" si="3"/>
        <v>Bielefeld (1)</v>
      </c>
      <c r="G119" s="90" t="str">
        <f>_xlfn.IFERROR(HYPERLINK("#Literatur!B"&amp;(MATCH(I119,LITERATUR,0)+1),I119),"")</f>
        <v>Chemische Energiespeicherung</v>
      </c>
      <c r="H119" s="76" t="s">
        <v>540</v>
      </c>
      <c r="I119" s="86" t="s">
        <v>379</v>
      </c>
      <c r="K119" s="79"/>
    </row>
    <row r="120" spans="1:9" s="30" customFormat="1" ht="31.5">
      <c r="A120" s="55" t="s">
        <v>9</v>
      </c>
      <c r="B120" s="32" t="s">
        <v>10</v>
      </c>
      <c r="C120" s="34" t="s">
        <v>32</v>
      </c>
      <c r="D120" s="32" t="s">
        <v>42</v>
      </c>
      <c r="E120" s="32" t="s">
        <v>87</v>
      </c>
      <c r="F120" s="89" t="str">
        <f t="shared" si="3"/>
        <v>Bielefeld (1)</v>
      </c>
      <c r="G120" s="90" t="str">
        <f>_xlfn.IFERROR(HYPERLINK("#Literatur!B"&amp;(MATCH(I120,LITERATUR,0)+1),I120),"")</f>
        <v>Chemische Energiespeicherung</v>
      </c>
      <c r="H120" s="76" t="s">
        <v>540</v>
      </c>
      <c r="I120" s="86" t="s">
        <v>379</v>
      </c>
    </row>
    <row r="121" spans="1:9" ht="31.5">
      <c r="A121" s="55" t="s">
        <v>9</v>
      </c>
      <c r="B121" s="32" t="s">
        <v>462</v>
      </c>
      <c r="C121" s="34" t="s">
        <v>32</v>
      </c>
      <c r="D121" s="11" t="s">
        <v>463</v>
      </c>
      <c r="E121" s="11" t="s">
        <v>465</v>
      </c>
      <c r="F121" s="89" t="str">
        <f t="shared" si="3"/>
        <v>Braunschweig (2)</v>
      </c>
      <c r="G121" s="90" t="str">
        <f>_xlfn.IFERROR(HYPERLINK("#Literatur!B"&amp;(MATCH(I121,LITERATUR,0)+1),I121),"")</f>
        <v>Chemische Energiespeicherung</v>
      </c>
      <c r="H121" s="76" t="s">
        <v>541</v>
      </c>
      <c r="I121" s="82" t="s">
        <v>379</v>
      </c>
    </row>
    <row r="122" spans="1:9" ht="31.5">
      <c r="A122" s="55" t="s">
        <v>9</v>
      </c>
      <c r="B122" s="32" t="s">
        <v>12</v>
      </c>
      <c r="C122" s="34" t="s">
        <v>33</v>
      </c>
      <c r="D122" s="11" t="s">
        <v>61</v>
      </c>
      <c r="E122" s="49" t="s">
        <v>574</v>
      </c>
      <c r="F122" s="89" t="str">
        <f t="shared" si="3"/>
        <v>Bremen</v>
      </c>
      <c r="G122" s="90" t="str">
        <f>_xlfn.IFERROR(HYPERLINK("#Literatur!B"&amp;(MATCH(I122,LITERATUR,0)+1),I122),"")</f>
        <v>Elektrochemische Energiespeicherung</v>
      </c>
      <c r="H122" s="76" t="s">
        <v>60</v>
      </c>
      <c r="I122" s="77" t="s">
        <v>353</v>
      </c>
    </row>
    <row r="123" spans="1:9" ht="31.5">
      <c r="A123" s="55" t="s">
        <v>9</v>
      </c>
      <c r="B123" s="32" t="s">
        <v>12</v>
      </c>
      <c r="C123" s="34" t="s">
        <v>32</v>
      </c>
      <c r="D123" s="11" t="s">
        <v>193</v>
      </c>
      <c r="E123" s="49" t="s">
        <v>575</v>
      </c>
      <c r="F123" s="89" t="str">
        <f t="shared" si="3"/>
        <v>Göttingen</v>
      </c>
      <c r="G123" s="90" t="str">
        <f>_xlfn.IFERROR(HYPERLINK("#Literatur!B"&amp;(MATCH(I123,LITERATUR,0)+1),I123),"")</f>
        <v>Elektrochemische Energiespeicherung</v>
      </c>
      <c r="H123" s="76" t="s">
        <v>137</v>
      </c>
      <c r="I123" s="77" t="s">
        <v>353</v>
      </c>
    </row>
    <row r="124" spans="1:9" ht="31.5">
      <c r="A124" s="55" t="s">
        <v>9</v>
      </c>
      <c r="B124" s="32" t="s">
        <v>12</v>
      </c>
      <c r="C124" s="34" t="s">
        <v>32</v>
      </c>
      <c r="D124" s="11" t="s">
        <v>63</v>
      </c>
      <c r="E124" s="11" t="s">
        <v>62</v>
      </c>
      <c r="F124" s="89" t="str">
        <f t="shared" si="3"/>
        <v>Kiel</v>
      </c>
      <c r="G124" s="90" t="str">
        <f>_xlfn.IFERROR(HYPERLINK("#Literatur!B"&amp;(MATCH(I124,LITERATUR,0)+1),I124),"")</f>
        <v>Elektrochemische Energiespeicherung</v>
      </c>
      <c r="H124" s="76" t="s">
        <v>44</v>
      </c>
      <c r="I124" s="77" t="s">
        <v>353</v>
      </c>
    </row>
    <row r="125" spans="1:9" ht="31.5">
      <c r="A125" s="55" t="s">
        <v>9</v>
      </c>
      <c r="B125" s="32" t="s">
        <v>12</v>
      </c>
      <c r="C125" s="34" t="s">
        <v>33</v>
      </c>
      <c r="D125" s="11" t="s">
        <v>63</v>
      </c>
      <c r="E125" s="11" t="s">
        <v>62</v>
      </c>
      <c r="F125" s="89" t="str">
        <f t="shared" si="3"/>
        <v>Kiel</v>
      </c>
      <c r="G125" s="90" t="str">
        <f>_xlfn.IFERROR(HYPERLINK("#Literatur!B"&amp;(MATCH(I125,LITERATUR,0)+1),I125),"")</f>
        <v>Elektrochemische Energiespeicherung</v>
      </c>
      <c r="H125" s="76" t="s">
        <v>44</v>
      </c>
      <c r="I125" s="77" t="s">
        <v>353</v>
      </c>
    </row>
    <row r="126" spans="1:9" ht="63">
      <c r="A126" s="55" t="s">
        <v>9</v>
      </c>
      <c r="B126" s="32" t="s">
        <v>12</v>
      </c>
      <c r="C126" s="34" t="s">
        <v>32</v>
      </c>
      <c r="D126" s="11" t="s">
        <v>194</v>
      </c>
      <c r="E126" s="11" t="s">
        <v>139</v>
      </c>
      <c r="F126" s="89" t="str">
        <f t="shared" si="3"/>
        <v>Pfinztal</v>
      </c>
      <c r="G126" s="90" t="str">
        <f>_xlfn.IFERROR(HYPERLINK("#Literatur!B"&amp;(MATCH(I126,LITERATUR,0)+1),I126),"")</f>
        <v>Elektrochemische Energiespeicherung</v>
      </c>
      <c r="H126" s="76" t="s">
        <v>140</v>
      </c>
      <c r="I126" s="77" t="s">
        <v>353</v>
      </c>
    </row>
    <row r="127" spans="1:9" ht="63">
      <c r="A127" s="55" t="s">
        <v>9</v>
      </c>
      <c r="B127" s="32" t="s">
        <v>12</v>
      </c>
      <c r="C127" s="34" t="s">
        <v>33</v>
      </c>
      <c r="D127" s="11" t="s">
        <v>194</v>
      </c>
      <c r="E127" s="11" t="s">
        <v>139</v>
      </c>
      <c r="F127" s="89" t="str">
        <f t="shared" si="3"/>
        <v>Pfinztal</v>
      </c>
      <c r="G127" s="90" t="str">
        <f>_xlfn.IFERROR(HYPERLINK("#Literatur!B"&amp;(MATCH(I127,LITERATUR,0)+1),I127),"")</f>
        <v>Elektrochemische Energiespeicherung</v>
      </c>
      <c r="H127" s="76" t="s">
        <v>140</v>
      </c>
      <c r="I127" s="77" t="s">
        <v>353</v>
      </c>
    </row>
    <row r="128" spans="1:9" ht="31.5">
      <c r="A128" s="55" t="s">
        <v>9</v>
      </c>
      <c r="B128" s="32" t="s">
        <v>12</v>
      </c>
      <c r="C128" s="34" t="s">
        <v>32</v>
      </c>
      <c r="D128" s="11" t="s">
        <v>192</v>
      </c>
      <c r="E128" s="32"/>
      <c r="F128" s="89" t="str">
        <f t="shared" si="3"/>
        <v>Rostock</v>
      </c>
      <c r="G128" s="90" t="str">
        <f>_xlfn.IFERROR(HYPERLINK("#Literatur!B"&amp;(MATCH(I128,LITERATUR,0)+1),I128),"")</f>
        <v>Elektrochemische Energiespeicherung</v>
      </c>
      <c r="H128" s="76" t="s">
        <v>152</v>
      </c>
      <c r="I128" s="77" t="s">
        <v>353</v>
      </c>
    </row>
    <row r="129" spans="1:9" ht="31.5">
      <c r="A129" s="55" t="s">
        <v>9</v>
      </c>
      <c r="B129" s="32" t="s">
        <v>12</v>
      </c>
      <c r="C129" s="34" t="s">
        <v>33</v>
      </c>
      <c r="D129" s="11" t="s">
        <v>192</v>
      </c>
      <c r="E129" s="32"/>
      <c r="F129" s="89" t="str">
        <f t="shared" si="3"/>
        <v>Rostock</v>
      </c>
      <c r="G129" s="90" t="str">
        <f>_xlfn.IFERROR(HYPERLINK("#Literatur!B"&amp;(MATCH(I129,LITERATUR,0)+1),I129),"")</f>
        <v>Elektrochemische Energiespeicherung</v>
      </c>
      <c r="H129" s="76" t="s">
        <v>152</v>
      </c>
      <c r="I129" s="77" t="s">
        <v>353</v>
      </c>
    </row>
    <row r="130" spans="1:9" ht="31.5">
      <c r="A130" s="55" t="s">
        <v>9</v>
      </c>
      <c r="B130" s="32" t="s">
        <v>12</v>
      </c>
      <c r="C130" s="34" t="s">
        <v>32</v>
      </c>
      <c r="D130" s="11" t="s">
        <v>56</v>
      </c>
      <c r="E130" s="32"/>
      <c r="F130" s="89" t="str">
        <f aca="true" t="shared" si="4" ref="F130:F161">HYPERLINK("#Schülerlabor!A"&amp;(MATCH(H130,ORTE,0)+1),H130)</f>
        <v>Saarbrücken</v>
      </c>
      <c r="G130" s="90" t="str">
        <f>_xlfn.IFERROR(HYPERLINK("#Literatur!B"&amp;(MATCH(I130,LITERATUR,0)+1),I130),"")</f>
        <v>Elektrochemische Energiespeicherung</v>
      </c>
      <c r="H130" s="76" t="s">
        <v>39</v>
      </c>
      <c r="I130" s="77" t="s">
        <v>353</v>
      </c>
    </row>
    <row r="131" spans="1:9" ht="31.5">
      <c r="A131" s="55" t="s">
        <v>9</v>
      </c>
      <c r="B131" s="32" t="s">
        <v>12</v>
      </c>
      <c r="C131" s="34" t="s">
        <v>32</v>
      </c>
      <c r="D131" s="11" t="s">
        <v>191</v>
      </c>
      <c r="E131" s="32"/>
      <c r="F131" s="89" t="str">
        <f t="shared" si="4"/>
        <v>Stuttgart</v>
      </c>
      <c r="G131" s="90" t="str">
        <f>_xlfn.IFERROR(HYPERLINK("#Literatur!B"&amp;(MATCH(I131,LITERATUR,0)+1),I131),"")</f>
        <v>Elektrochemische Energiespeicherung</v>
      </c>
      <c r="H131" s="76" t="s">
        <v>149</v>
      </c>
      <c r="I131" s="77" t="s">
        <v>353</v>
      </c>
    </row>
    <row r="132" spans="1:9" ht="31.5">
      <c r="A132" s="55" t="s">
        <v>9</v>
      </c>
      <c r="B132" s="32" t="s">
        <v>12</v>
      </c>
      <c r="C132" s="34" t="s">
        <v>33</v>
      </c>
      <c r="D132" s="11" t="s">
        <v>191</v>
      </c>
      <c r="E132" s="32"/>
      <c r="F132" s="89" t="str">
        <f t="shared" si="4"/>
        <v>Stuttgart</v>
      </c>
      <c r="G132" s="90" t="str">
        <f>_xlfn.IFERROR(HYPERLINK("#Literatur!B"&amp;(MATCH(I132,LITERATUR,0)+1),I132),"")</f>
        <v>Elektrochemische Energiespeicherung</v>
      </c>
      <c r="H132" s="76" t="s">
        <v>149</v>
      </c>
      <c r="I132" s="77" t="s">
        <v>353</v>
      </c>
    </row>
    <row r="133" spans="1:9" ht="31.5">
      <c r="A133" s="55" t="s">
        <v>9</v>
      </c>
      <c r="B133" s="32" t="s">
        <v>8</v>
      </c>
      <c r="C133" s="34" t="s">
        <v>32</v>
      </c>
      <c r="D133" s="11" t="s">
        <v>475</v>
      </c>
      <c r="E133" s="11"/>
      <c r="F133" s="89" t="str">
        <f t="shared" si="4"/>
        <v>Berlin (2)</v>
      </c>
      <c r="G133" s="90" t="str">
        <f>_xlfn.IFERROR(HYPERLINK("#Literatur!B"&amp;(MATCH(I133,LITERATUR,0)+1),I133),"")</f>
        <v>Energiespeicherung allgemein</v>
      </c>
      <c r="H133" s="76" t="s">
        <v>542</v>
      </c>
      <c r="I133" s="77" t="s">
        <v>445</v>
      </c>
    </row>
    <row r="134" spans="1:9" ht="31.5">
      <c r="A134" s="55" t="s">
        <v>9</v>
      </c>
      <c r="B134" s="32" t="s">
        <v>8</v>
      </c>
      <c r="C134" s="34" t="s">
        <v>32</v>
      </c>
      <c r="D134" s="11" t="s">
        <v>466</v>
      </c>
      <c r="E134" s="32"/>
      <c r="F134" s="89" t="str">
        <f t="shared" si="4"/>
        <v>Gelsenkirchen</v>
      </c>
      <c r="G134" s="90" t="str">
        <f>_xlfn.IFERROR(HYPERLINK("#Literatur!B"&amp;(MATCH(I134,LITERATUR,0)+1),I134),"")</f>
        <v>Energiespeicherung allgemein</v>
      </c>
      <c r="H134" s="76" t="s">
        <v>145</v>
      </c>
      <c r="I134" s="77" t="s">
        <v>445</v>
      </c>
    </row>
    <row r="135" spans="1:9" ht="31.5">
      <c r="A135" s="55" t="s">
        <v>9</v>
      </c>
      <c r="B135" s="32" t="s">
        <v>8</v>
      </c>
      <c r="C135" s="34" t="s">
        <v>33</v>
      </c>
      <c r="D135" s="11" t="s">
        <v>466</v>
      </c>
      <c r="E135" s="32"/>
      <c r="F135" s="89" t="str">
        <f t="shared" si="4"/>
        <v>Gelsenkirchen</v>
      </c>
      <c r="G135" s="90" t="str">
        <f>_xlfn.IFERROR(HYPERLINK("#Literatur!B"&amp;(MATCH(I135,LITERATUR,0)+1),I135),"")</f>
        <v>Energiespeicherung allgemein</v>
      </c>
      <c r="H135" s="76" t="s">
        <v>145</v>
      </c>
      <c r="I135" s="77" t="s">
        <v>445</v>
      </c>
    </row>
    <row r="136" spans="1:9" ht="31.5">
      <c r="A136" s="55" t="s">
        <v>9</v>
      </c>
      <c r="B136" s="32" t="s">
        <v>8</v>
      </c>
      <c r="C136" s="34" t="s">
        <v>33</v>
      </c>
      <c r="D136" s="11" t="s">
        <v>197</v>
      </c>
      <c r="E136" s="32" t="s">
        <v>196</v>
      </c>
      <c r="F136" s="89" t="str">
        <f t="shared" si="4"/>
        <v>St. Augustin</v>
      </c>
      <c r="G136" s="90" t="str">
        <f>_xlfn.IFERROR(HYPERLINK("#Literatur!B"&amp;(MATCH(I136,LITERATUR,0)+1),I136),"")</f>
        <v>Energiespeicherung allgemein</v>
      </c>
      <c r="H136" s="76" t="s">
        <v>456</v>
      </c>
      <c r="I136" s="77" t="s">
        <v>445</v>
      </c>
    </row>
    <row r="137" spans="1:9" ht="15.75">
      <c r="A137" s="55" t="s">
        <v>9</v>
      </c>
      <c r="B137" s="32" t="s">
        <v>13</v>
      </c>
      <c r="C137" s="34" t="s">
        <v>33</v>
      </c>
      <c r="D137" s="11" t="s">
        <v>195</v>
      </c>
      <c r="E137" s="49" t="s">
        <v>576</v>
      </c>
      <c r="F137" s="89" t="str">
        <f t="shared" si="4"/>
        <v>Berlin (1)</v>
      </c>
      <c r="G137" s="90" t="str">
        <f>_xlfn.IFERROR(HYPERLINK("#Literatur!B"&amp;(MATCH(I137,LITERATUR,0)+1),I137),"")</f>
        <v>Wärmespeicherung</v>
      </c>
      <c r="H137" s="76" t="s">
        <v>538</v>
      </c>
      <c r="I137" s="77" t="s">
        <v>316</v>
      </c>
    </row>
    <row r="138" spans="1:9" ht="15.75">
      <c r="A138" s="55" t="s">
        <v>9</v>
      </c>
      <c r="B138" s="32" t="s">
        <v>13</v>
      </c>
      <c r="C138" s="34" t="s">
        <v>32</v>
      </c>
      <c r="D138" s="11" t="s">
        <v>195</v>
      </c>
      <c r="E138" s="49" t="s">
        <v>576</v>
      </c>
      <c r="F138" s="89" t="str">
        <f t="shared" si="4"/>
        <v>Berlin (1)</v>
      </c>
      <c r="G138" s="90" t="str">
        <f>_xlfn.IFERROR(HYPERLINK("#Literatur!B"&amp;(MATCH(I138,LITERATUR,0)+1),I138),"")</f>
        <v>Wärmespeicherung</v>
      </c>
      <c r="H138" s="76" t="s">
        <v>538</v>
      </c>
      <c r="I138" s="77" t="s">
        <v>316</v>
      </c>
    </row>
    <row r="139" spans="1:9" ht="15.75">
      <c r="A139" s="55" t="s">
        <v>9</v>
      </c>
      <c r="B139" s="32" t="s">
        <v>13</v>
      </c>
      <c r="C139" s="34" t="s">
        <v>32</v>
      </c>
      <c r="D139" s="32" t="s">
        <v>64</v>
      </c>
      <c r="E139" s="32"/>
      <c r="F139" s="89" t="str">
        <f t="shared" si="4"/>
        <v>Bielefeld (1)</v>
      </c>
      <c r="G139" s="90" t="str">
        <f>_xlfn.IFERROR(HYPERLINK("#Literatur!B"&amp;(MATCH(I139,LITERATUR,0)+1),I139),"")</f>
        <v>Wärmespeicherung</v>
      </c>
      <c r="H139" s="76" t="s">
        <v>540</v>
      </c>
      <c r="I139" s="77" t="s">
        <v>316</v>
      </c>
    </row>
    <row r="140" spans="1:9" ht="31.5">
      <c r="A140" s="55" t="s">
        <v>9</v>
      </c>
      <c r="B140" s="32" t="s">
        <v>13</v>
      </c>
      <c r="C140" s="34" t="s">
        <v>33</v>
      </c>
      <c r="D140" s="11" t="s">
        <v>65</v>
      </c>
      <c r="E140" s="49" t="s">
        <v>577</v>
      </c>
      <c r="F140" s="89" t="str">
        <f t="shared" si="4"/>
        <v>Braunschweig (1)</v>
      </c>
      <c r="G140" s="90" t="str">
        <f>_xlfn.IFERROR(HYPERLINK("#Literatur!B"&amp;(MATCH(I140,LITERATUR,0)+1),I140),"")</f>
        <v>Wärmespeicherung</v>
      </c>
      <c r="H140" s="76" t="s">
        <v>537</v>
      </c>
      <c r="I140" s="77" t="s">
        <v>316</v>
      </c>
    </row>
    <row r="141" spans="1:9" ht="31.5">
      <c r="A141" s="55" t="s">
        <v>9</v>
      </c>
      <c r="B141" s="32" t="s">
        <v>13</v>
      </c>
      <c r="C141" s="34" t="s">
        <v>33</v>
      </c>
      <c r="D141" s="11" t="s">
        <v>66</v>
      </c>
      <c r="E141" s="32"/>
      <c r="F141" s="89" t="str">
        <f t="shared" si="4"/>
        <v>Kiel</v>
      </c>
      <c r="G141" s="90" t="str">
        <f>_xlfn.IFERROR(HYPERLINK("#Literatur!B"&amp;(MATCH(I141,LITERATUR,0)+1),I141),"")</f>
        <v>Wärmespeicherung</v>
      </c>
      <c r="H141" s="76" t="s">
        <v>44</v>
      </c>
      <c r="I141" s="77" t="s">
        <v>316</v>
      </c>
    </row>
    <row r="142" spans="1:9" ht="31.5">
      <c r="A142" s="55" t="s">
        <v>9</v>
      </c>
      <c r="B142" s="32" t="s">
        <v>13</v>
      </c>
      <c r="C142" s="34" t="s">
        <v>32</v>
      </c>
      <c r="D142" s="11" t="s">
        <v>66</v>
      </c>
      <c r="E142" s="32"/>
      <c r="F142" s="89" t="str">
        <f t="shared" si="4"/>
        <v>Kiel</v>
      </c>
      <c r="G142" s="90" t="str">
        <f>_xlfn.IFERROR(HYPERLINK("#Literatur!B"&amp;(MATCH(I142,LITERATUR,0)+1),I142),"")</f>
        <v>Wärmespeicherung</v>
      </c>
      <c r="H142" s="76" t="s">
        <v>44</v>
      </c>
      <c r="I142" s="77" t="s">
        <v>316</v>
      </c>
    </row>
    <row r="143" spans="1:9" ht="31.5">
      <c r="A143" s="55" t="s">
        <v>9</v>
      </c>
      <c r="B143" s="32" t="s">
        <v>13</v>
      </c>
      <c r="C143" s="34" t="s">
        <v>50</v>
      </c>
      <c r="D143" s="11" t="s">
        <v>66</v>
      </c>
      <c r="E143" s="32"/>
      <c r="F143" s="89" t="str">
        <f t="shared" si="4"/>
        <v>Kiel</v>
      </c>
      <c r="G143" s="90" t="str">
        <f>_xlfn.IFERROR(HYPERLINK("#Literatur!B"&amp;(MATCH(I143,LITERATUR,0)+1),I143),"")</f>
        <v>Wärmespeicherung</v>
      </c>
      <c r="H143" s="76" t="s">
        <v>44</v>
      </c>
      <c r="I143" s="77" t="s">
        <v>316</v>
      </c>
    </row>
    <row r="144" spans="1:9" ht="31.5">
      <c r="A144" s="55" t="s">
        <v>9</v>
      </c>
      <c r="B144" s="32" t="s">
        <v>11</v>
      </c>
      <c r="C144" s="34" t="s">
        <v>32</v>
      </c>
      <c r="D144" s="11" t="s">
        <v>89</v>
      </c>
      <c r="E144" s="32"/>
      <c r="F144" s="89" t="str">
        <f t="shared" si="4"/>
        <v>Bielefeld (1)</v>
      </c>
      <c r="G144" s="90" t="str">
        <f>_xlfn.IFERROR(HYPERLINK("#Literatur!B"&amp;(MATCH(I144,LITERATUR,0)+1),I144),"")</f>
        <v>Energiespeicherung allgemein</v>
      </c>
      <c r="H144" s="76" t="s">
        <v>540</v>
      </c>
      <c r="I144" s="77" t="s">
        <v>445</v>
      </c>
    </row>
    <row r="145" spans="1:9" ht="31.5">
      <c r="A145" s="55" t="s">
        <v>9</v>
      </c>
      <c r="B145" s="32" t="s">
        <v>11</v>
      </c>
      <c r="C145" s="34" t="s">
        <v>32</v>
      </c>
      <c r="D145" s="11" t="s">
        <v>190</v>
      </c>
      <c r="E145" s="32"/>
      <c r="F145" s="89" t="str">
        <f t="shared" si="4"/>
        <v>Geesthacht</v>
      </c>
      <c r="G145" s="90" t="str">
        <f>_xlfn.IFERROR(HYPERLINK("#Literatur!B"&amp;(MATCH(I145,LITERATUR,0)+1),I145),"")</f>
        <v>Energiespeicherung allgemein</v>
      </c>
      <c r="H145" s="76" t="s">
        <v>142</v>
      </c>
      <c r="I145" s="77" t="s">
        <v>445</v>
      </c>
    </row>
    <row r="146" spans="1:9" ht="31.5">
      <c r="A146" s="55" t="s">
        <v>9</v>
      </c>
      <c r="B146" s="32" t="s">
        <v>11</v>
      </c>
      <c r="C146" s="34" t="s">
        <v>32</v>
      </c>
      <c r="D146" s="11" t="s">
        <v>182</v>
      </c>
      <c r="E146" s="11" t="s">
        <v>565</v>
      </c>
      <c r="F146" s="89" t="str">
        <f t="shared" si="4"/>
        <v>Kiel</v>
      </c>
      <c r="G146" s="90" t="str">
        <f>_xlfn.IFERROR(HYPERLINK("#Literatur!B"&amp;(MATCH(I146,LITERATUR,0)+1),I146),"")</f>
        <v>Energiespeicherung allgemein</v>
      </c>
      <c r="H146" s="76" t="s">
        <v>44</v>
      </c>
      <c r="I146" s="77" t="s">
        <v>445</v>
      </c>
    </row>
    <row r="147" spans="1:9" ht="31.5">
      <c r="A147" s="55" t="s">
        <v>9</v>
      </c>
      <c r="B147" s="32" t="s">
        <v>11</v>
      </c>
      <c r="C147" s="34" t="s">
        <v>33</v>
      </c>
      <c r="D147" s="11" t="s">
        <v>182</v>
      </c>
      <c r="E147" s="11" t="s">
        <v>565</v>
      </c>
      <c r="F147" s="89" t="str">
        <f t="shared" si="4"/>
        <v>Kiel</v>
      </c>
      <c r="G147" s="90" t="str">
        <f>_xlfn.IFERROR(HYPERLINK("#Literatur!B"&amp;(MATCH(I147,LITERATUR,0)+1),I147),"")</f>
        <v>Energiespeicherung allgemein</v>
      </c>
      <c r="H147" s="76" t="s">
        <v>44</v>
      </c>
      <c r="I147" s="77" t="s">
        <v>445</v>
      </c>
    </row>
    <row r="148" spans="1:9" ht="31.5">
      <c r="A148" s="55" t="s">
        <v>18</v>
      </c>
      <c r="B148" s="32" t="s">
        <v>21</v>
      </c>
      <c r="C148" s="34" t="s">
        <v>32</v>
      </c>
      <c r="D148" s="11" t="s">
        <v>77</v>
      </c>
      <c r="E148" s="32" t="s">
        <v>691</v>
      </c>
      <c r="F148" s="89" t="str">
        <f t="shared" si="4"/>
        <v>Clausthal (2)</v>
      </c>
      <c r="G148" s="90" t="str">
        <f>_xlfn.IFERROR(HYPERLINK("#Literatur!B"&amp;(MATCH(I148,LITERATUR,0)+1),I148),"")</f>
        <v>Energiespeicherung allgemein</v>
      </c>
      <c r="H148" s="76" t="s">
        <v>543</v>
      </c>
      <c r="I148" s="77" t="s">
        <v>445</v>
      </c>
    </row>
    <row r="149" spans="1:9" ht="31.5">
      <c r="A149" s="55" t="s">
        <v>18</v>
      </c>
      <c r="B149" s="32" t="s">
        <v>19</v>
      </c>
      <c r="C149" s="34" t="s">
        <v>33</v>
      </c>
      <c r="D149" s="32" t="s">
        <v>693</v>
      </c>
      <c r="E149" s="49" t="s">
        <v>577</v>
      </c>
      <c r="F149" s="89" t="str">
        <f t="shared" si="4"/>
        <v>Braunschweig (1)</v>
      </c>
      <c r="G149" s="90" t="str">
        <f>_xlfn.IFERROR(HYPERLINK("#Literatur!B"&amp;(MATCH(I149,LITERATUR,0)+1),I149),"")</f>
        <v>Wärmespeicherung</v>
      </c>
      <c r="H149" s="76" t="s">
        <v>537</v>
      </c>
      <c r="I149" s="77" t="s">
        <v>316</v>
      </c>
    </row>
    <row r="150" spans="1:9" ht="31.5">
      <c r="A150" s="55" t="s">
        <v>18</v>
      </c>
      <c r="B150" s="32" t="s">
        <v>19</v>
      </c>
      <c r="C150" s="34" t="s">
        <v>32</v>
      </c>
      <c r="D150" s="11" t="s">
        <v>76</v>
      </c>
      <c r="E150" s="32"/>
      <c r="F150" s="89" t="str">
        <f t="shared" si="4"/>
        <v>Clausthal (2)</v>
      </c>
      <c r="G150" s="90" t="str">
        <f>_xlfn.IFERROR(HYPERLINK("#Literatur!B"&amp;(MATCH(I150,LITERATUR,0)+1),I150),"")</f>
        <v>Wärmespeicherung</v>
      </c>
      <c r="H150" s="76" t="s">
        <v>543</v>
      </c>
      <c r="I150" s="77" t="s">
        <v>316</v>
      </c>
    </row>
    <row r="151" spans="1:9" ht="31.5">
      <c r="A151" s="55" t="s">
        <v>18</v>
      </c>
      <c r="B151" s="32" t="s">
        <v>20</v>
      </c>
      <c r="C151" s="34" t="s">
        <v>32</v>
      </c>
      <c r="D151" s="11" t="s">
        <v>20</v>
      </c>
      <c r="E151" s="32"/>
      <c r="F151" s="89" t="str">
        <f t="shared" si="4"/>
        <v>Geesthacht</v>
      </c>
      <c r="G151" s="90" t="str">
        <f>_xlfn.IFERROR(HYPERLINK("#Literatur!B"&amp;(MATCH(I151,LITERATUR,0)+1),I151),"")</f>
        <v>Leuchtdioden</v>
      </c>
      <c r="H151" s="76" t="s">
        <v>142</v>
      </c>
      <c r="I151" s="77" t="s">
        <v>20</v>
      </c>
    </row>
    <row r="152" spans="1:9" ht="31.5">
      <c r="A152" s="55" t="s">
        <v>18</v>
      </c>
      <c r="B152" s="32" t="s">
        <v>20</v>
      </c>
      <c r="C152" s="34" t="s">
        <v>33</v>
      </c>
      <c r="D152" s="11" t="s">
        <v>20</v>
      </c>
      <c r="E152" s="32"/>
      <c r="F152" s="89" t="str">
        <f t="shared" si="4"/>
        <v>Hoyerswerda</v>
      </c>
      <c r="G152" s="90" t="str">
        <f>_xlfn.IFERROR(HYPERLINK("#Literatur!B"&amp;(MATCH(I152,LITERATUR,0)+1),I152),"")</f>
        <v>Leuchtdioden</v>
      </c>
      <c r="H152" s="76" t="s">
        <v>205</v>
      </c>
      <c r="I152" s="77" t="s">
        <v>20</v>
      </c>
    </row>
    <row r="153" spans="1:9" ht="31.5">
      <c r="A153" s="55" t="s">
        <v>18</v>
      </c>
      <c r="B153" s="32" t="s">
        <v>20</v>
      </c>
      <c r="C153" s="34" t="s">
        <v>33</v>
      </c>
      <c r="D153" s="11" t="s">
        <v>78</v>
      </c>
      <c r="E153" s="32" t="s">
        <v>48</v>
      </c>
      <c r="F153" s="89" t="str">
        <f t="shared" si="4"/>
        <v>Kiel</v>
      </c>
      <c r="G153" s="90" t="str">
        <f>_xlfn.IFERROR(HYPERLINK("#Literatur!B"&amp;(MATCH(I153,LITERATUR,0)+1),I153),"")</f>
        <v>Leuchtdioden</v>
      </c>
      <c r="H153" s="76" t="s">
        <v>44</v>
      </c>
      <c r="I153" s="77" t="s">
        <v>20</v>
      </c>
    </row>
    <row r="154" spans="1:9" ht="31.5">
      <c r="A154" s="55" t="s">
        <v>18</v>
      </c>
      <c r="B154" s="32" t="s">
        <v>20</v>
      </c>
      <c r="C154" s="34" t="s">
        <v>32</v>
      </c>
      <c r="D154" s="11" t="s">
        <v>78</v>
      </c>
      <c r="E154" s="32" t="s">
        <v>48</v>
      </c>
      <c r="F154" s="89" t="str">
        <f t="shared" si="4"/>
        <v>Kiel</v>
      </c>
      <c r="G154" s="90" t="str">
        <f>_xlfn.IFERROR(HYPERLINK("#Literatur!B"&amp;(MATCH(I154,LITERATUR,0)+1),I154),"")</f>
        <v>Leuchtdioden</v>
      </c>
      <c r="H154" s="76" t="s">
        <v>44</v>
      </c>
      <c r="I154" s="77" t="s">
        <v>20</v>
      </c>
    </row>
    <row r="155" spans="1:9" ht="31.5">
      <c r="A155" s="55" t="s">
        <v>18</v>
      </c>
      <c r="B155" s="32" t="s">
        <v>20</v>
      </c>
      <c r="C155" s="34" t="s">
        <v>33</v>
      </c>
      <c r="D155" s="11" t="s">
        <v>20</v>
      </c>
      <c r="E155" s="49" t="s">
        <v>578</v>
      </c>
      <c r="F155" s="89" t="str">
        <f t="shared" si="4"/>
        <v>St. Augustin</v>
      </c>
      <c r="G155" s="90" t="str">
        <f>_xlfn.IFERROR(HYPERLINK("#Literatur!B"&amp;(MATCH(I155,LITERATUR,0)+1),I155),"")</f>
        <v>Leuchtdioden</v>
      </c>
      <c r="H155" s="76" t="s">
        <v>456</v>
      </c>
      <c r="I155" s="77" t="s">
        <v>20</v>
      </c>
    </row>
    <row r="156" spans="1:9" ht="31.5">
      <c r="A156" s="55" t="s">
        <v>18</v>
      </c>
      <c r="B156" s="32" t="s">
        <v>20</v>
      </c>
      <c r="C156" s="34" t="s">
        <v>50</v>
      </c>
      <c r="D156" s="11" t="s">
        <v>20</v>
      </c>
      <c r="E156" s="32"/>
      <c r="F156" s="89" t="str">
        <f t="shared" si="4"/>
        <v>Wiesbaden</v>
      </c>
      <c r="G156" s="90" t="str">
        <f>_xlfn.IFERROR(HYPERLINK("#Literatur!B"&amp;(MATCH(I156,LITERATUR,0)+1),I156),"")</f>
        <v>Leuchtdioden</v>
      </c>
      <c r="H156" s="76" t="s">
        <v>162</v>
      </c>
      <c r="I156" s="77" t="s">
        <v>20</v>
      </c>
    </row>
    <row r="157" spans="1:9" ht="31.5">
      <c r="A157" s="55" t="s">
        <v>18</v>
      </c>
      <c r="B157" s="32" t="s">
        <v>20</v>
      </c>
      <c r="C157" s="34" t="s">
        <v>33</v>
      </c>
      <c r="D157" s="11" t="s">
        <v>20</v>
      </c>
      <c r="E157" s="32"/>
      <c r="F157" s="89" t="str">
        <f t="shared" si="4"/>
        <v>Wiesbaden</v>
      </c>
      <c r="G157" s="90" t="str">
        <f>_xlfn.IFERROR(HYPERLINK("#Literatur!B"&amp;(MATCH(I157,LITERATUR,0)+1),I157),"")</f>
        <v>Leuchtdioden</v>
      </c>
      <c r="H157" s="76" t="s">
        <v>162</v>
      </c>
      <c r="I157" s="77" t="s">
        <v>20</v>
      </c>
    </row>
    <row r="158" spans="1:9" ht="31.5">
      <c r="A158" s="55" t="s">
        <v>18</v>
      </c>
      <c r="B158" s="32" t="s">
        <v>20</v>
      </c>
      <c r="C158" s="34" t="s">
        <v>32</v>
      </c>
      <c r="D158" s="32" t="s">
        <v>480</v>
      </c>
      <c r="E158" s="32" t="s">
        <v>581</v>
      </c>
      <c r="F158" s="89" t="str">
        <f t="shared" si="4"/>
        <v>Wuppertal</v>
      </c>
      <c r="G158" s="90" t="str">
        <f>_xlfn.IFERROR(HYPERLINK("#Literatur!B"&amp;(MATCH(I158,LITERATUR,0)+1),I158),"")</f>
        <v>Leuchtdioden</v>
      </c>
      <c r="H158" s="76" t="s">
        <v>478</v>
      </c>
      <c r="I158" s="77" t="s">
        <v>20</v>
      </c>
    </row>
    <row r="159" spans="1:9" ht="31.5">
      <c r="A159" s="55" t="s">
        <v>18</v>
      </c>
      <c r="B159" s="32" t="s">
        <v>8</v>
      </c>
      <c r="C159" s="34" t="s">
        <v>32</v>
      </c>
      <c r="D159" s="11" t="s">
        <v>79</v>
      </c>
      <c r="E159" s="32"/>
      <c r="F159" s="89" t="str">
        <f t="shared" si="4"/>
        <v>Kiel</v>
      </c>
      <c r="G159" s="90">
        <f>_xlfn.IFERROR(HYPERLINK("#Literatur!B"&amp;(MATCH(I159,LITERATUR,0)+1),I159),"")</f>
      </c>
      <c r="H159" s="76" t="s">
        <v>44</v>
      </c>
      <c r="I159" s="77"/>
    </row>
    <row r="160" spans="1:9" ht="31.5">
      <c r="A160" s="55" t="s">
        <v>18</v>
      </c>
      <c r="B160" s="32" t="s">
        <v>8</v>
      </c>
      <c r="C160" s="34" t="s">
        <v>32</v>
      </c>
      <c r="D160" s="32" t="s">
        <v>481</v>
      </c>
      <c r="E160" s="32" t="s">
        <v>582</v>
      </c>
      <c r="F160" s="89" t="str">
        <f t="shared" si="4"/>
        <v>Wuppertal</v>
      </c>
      <c r="G160" s="90">
        <f>_xlfn.IFERROR(HYPERLINK("#Literatur!B"&amp;(MATCH(I160,LITERATUR,0)+1),I160),"")</f>
      </c>
      <c r="H160" s="76" t="s">
        <v>478</v>
      </c>
      <c r="I160" s="77"/>
    </row>
    <row r="161" spans="1:9" ht="31.5">
      <c r="A161" s="55" t="s">
        <v>18</v>
      </c>
      <c r="B161" s="32" t="s">
        <v>22</v>
      </c>
      <c r="C161" s="34" t="s">
        <v>33</v>
      </c>
      <c r="D161" s="32" t="s">
        <v>220</v>
      </c>
      <c r="E161" s="32"/>
      <c r="F161" s="89" t="str">
        <f t="shared" si="4"/>
        <v>Pfinztal</v>
      </c>
      <c r="G161" s="90">
        <f>_xlfn.IFERROR(HYPERLINK("#Literatur!B"&amp;(MATCH(I161,LITERATUR,0)+1),I161),"")</f>
      </c>
      <c r="H161" s="76" t="s">
        <v>140</v>
      </c>
      <c r="I161" s="77"/>
    </row>
    <row r="162" spans="1:9" ht="31.5">
      <c r="A162" s="55" t="s">
        <v>18</v>
      </c>
      <c r="B162" s="32" t="s">
        <v>22</v>
      </c>
      <c r="C162" s="34" t="s">
        <v>32</v>
      </c>
      <c r="D162" s="32" t="s">
        <v>220</v>
      </c>
      <c r="E162" s="32"/>
      <c r="F162" s="89" t="str">
        <f aca="true" t="shared" si="5" ref="F162:F195">HYPERLINK("#Schülerlabor!A"&amp;(MATCH(H162,ORTE,0)+1),H162)</f>
        <v>Pfinztal</v>
      </c>
      <c r="G162" s="90">
        <f>_xlfn.IFERROR(HYPERLINK("#Literatur!B"&amp;(MATCH(I162,LITERATUR,0)+1),I162),"")</f>
      </c>
      <c r="H162" s="76" t="s">
        <v>140</v>
      </c>
      <c r="I162" s="77"/>
    </row>
    <row r="163" spans="1:9" ht="47.25">
      <c r="A163" s="55" t="s">
        <v>0</v>
      </c>
      <c r="B163" s="32" t="s">
        <v>16</v>
      </c>
      <c r="C163" s="34" t="s">
        <v>33</v>
      </c>
      <c r="D163" s="11" t="s">
        <v>73</v>
      </c>
      <c r="E163" s="49" t="s">
        <v>579</v>
      </c>
      <c r="F163" s="89" t="str">
        <f t="shared" si="5"/>
        <v>Braunschweig (1)</v>
      </c>
      <c r="G163" s="90" t="str">
        <f>_xlfn.IFERROR(HYPERLINK("#Literatur!B"&amp;(MATCH(I163,LITERATUR,0)+1),I163),"")</f>
        <v>Katalyse allgemein</v>
      </c>
      <c r="H163" s="76" t="s">
        <v>537</v>
      </c>
      <c r="I163" s="77" t="s">
        <v>249</v>
      </c>
    </row>
    <row r="164" spans="1:9" ht="31.5">
      <c r="A164" s="55" t="s">
        <v>0</v>
      </c>
      <c r="B164" s="32" t="s">
        <v>16</v>
      </c>
      <c r="C164" s="34" t="s">
        <v>33</v>
      </c>
      <c r="D164" s="11" t="s">
        <v>67</v>
      </c>
      <c r="E164" s="32"/>
      <c r="F164" s="89" t="str">
        <f t="shared" si="5"/>
        <v>Braunschweig (1)</v>
      </c>
      <c r="G164" s="90" t="str">
        <f>_xlfn.IFERROR(HYPERLINK("#Literatur!B"&amp;(MATCH(I164,LITERATUR,0)+1),I164),"")</f>
        <v>Katalyse allgemein</v>
      </c>
      <c r="H164" s="76" t="s">
        <v>537</v>
      </c>
      <c r="I164" s="77" t="s">
        <v>249</v>
      </c>
    </row>
    <row r="165" spans="1:9" ht="15.75">
      <c r="A165" s="55" t="s">
        <v>0</v>
      </c>
      <c r="B165" s="32" t="s">
        <v>16</v>
      </c>
      <c r="C165" s="34" t="s">
        <v>32</v>
      </c>
      <c r="D165" s="11" t="s">
        <v>201</v>
      </c>
      <c r="E165" s="32"/>
      <c r="F165" s="89" t="str">
        <f t="shared" si="5"/>
        <v>Geesthacht</v>
      </c>
      <c r="G165" s="90" t="str">
        <f>_xlfn.IFERROR(HYPERLINK("#Literatur!B"&amp;(MATCH(I165,LITERATUR,0)+1),I165),"")</f>
        <v>Katalyse allgemein</v>
      </c>
      <c r="H165" s="76" t="s">
        <v>142</v>
      </c>
      <c r="I165" s="77" t="s">
        <v>249</v>
      </c>
    </row>
    <row r="166" spans="1:9" ht="31.5">
      <c r="A166" s="55" t="s">
        <v>0</v>
      </c>
      <c r="B166" s="32" t="s">
        <v>16</v>
      </c>
      <c r="C166" s="34" t="s">
        <v>32</v>
      </c>
      <c r="D166" s="11" t="s">
        <v>72</v>
      </c>
      <c r="E166" s="11" t="s">
        <v>71</v>
      </c>
      <c r="F166" s="89" t="str">
        <f t="shared" si="5"/>
        <v>Saarbrücken</v>
      </c>
      <c r="G166" s="90" t="str">
        <f>_xlfn.IFERROR(HYPERLINK("#Literatur!B"&amp;(MATCH(I166,LITERATUR,0)+1),I166),"")</f>
        <v>Katalyse allgemein</v>
      </c>
      <c r="H166" s="76" t="s">
        <v>39</v>
      </c>
      <c r="I166" s="77" t="s">
        <v>249</v>
      </c>
    </row>
    <row r="167" spans="1:9" ht="15.75">
      <c r="A167" s="55" t="s">
        <v>0</v>
      </c>
      <c r="B167" s="32" t="s">
        <v>15</v>
      </c>
      <c r="C167" s="33" t="s">
        <v>33</v>
      </c>
      <c r="D167" s="11" t="s">
        <v>477</v>
      </c>
      <c r="E167" s="11"/>
      <c r="F167" s="89" t="str">
        <f t="shared" si="5"/>
        <v>Berlin (2)</v>
      </c>
      <c r="G167" s="90" t="str">
        <f>_xlfn.IFERROR(HYPERLINK("#Literatur!B"&amp;(MATCH(I167,LITERATUR,0)+1),I167),"")</f>
        <v>Katalyse allgemein</v>
      </c>
      <c r="H167" s="76" t="s">
        <v>542</v>
      </c>
      <c r="I167" s="77" t="s">
        <v>249</v>
      </c>
    </row>
    <row r="168" spans="1:9" ht="15.75">
      <c r="A168" s="55" t="s">
        <v>0</v>
      </c>
      <c r="B168" s="32" t="s">
        <v>15</v>
      </c>
      <c r="C168" s="33" t="s">
        <v>32</v>
      </c>
      <c r="D168" s="11" t="s">
        <v>477</v>
      </c>
      <c r="E168" s="11"/>
      <c r="F168" s="89" t="str">
        <f t="shared" si="5"/>
        <v>Berlin (2)</v>
      </c>
      <c r="G168" s="90" t="str">
        <f>_xlfn.IFERROR(HYPERLINK("#Literatur!B"&amp;(MATCH(I168,LITERATUR,0)+1),I168),"")</f>
        <v>Katalyse allgemein</v>
      </c>
      <c r="H168" s="76" t="s">
        <v>542</v>
      </c>
      <c r="I168" s="77" t="s">
        <v>249</v>
      </c>
    </row>
    <row r="169" spans="1:9" ht="31.5">
      <c r="A169" s="55" t="s">
        <v>0</v>
      </c>
      <c r="B169" s="32" t="s">
        <v>15</v>
      </c>
      <c r="C169" s="34" t="s">
        <v>33</v>
      </c>
      <c r="D169" s="11" t="s">
        <v>199</v>
      </c>
      <c r="E169" s="32" t="s">
        <v>200</v>
      </c>
      <c r="F169" s="89" t="str">
        <f t="shared" si="5"/>
        <v>Bitterfeld-Wolfen</v>
      </c>
      <c r="G169" s="90" t="str">
        <f>_xlfn.IFERROR(HYPERLINK("#Literatur!B"&amp;(MATCH(I169,LITERATUR,0)+1),I169),"")</f>
        <v>Katalyse allgemein</v>
      </c>
      <c r="H169" s="76" t="s">
        <v>148</v>
      </c>
      <c r="I169" s="77" t="s">
        <v>249</v>
      </c>
    </row>
    <row r="170" spans="1:9" ht="31.5">
      <c r="A170" s="55" t="s">
        <v>0</v>
      </c>
      <c r="B170" s="32" t="s">
        <v>15</v>
      </c>
      <c r="C170" s="34" t="s">
        <v>32</v>
      </c>
      <c r="D170" s="11" t="s">
        <v>199</v>
      </c>
      <c r="E170" s="32" t="s">
        <v>200</v>
      </c>
      <c r="F170" s="89" t="str">
        <f t="shared" si="5"/>
        <v>Bitterfeld-Wolfen</v>
      </c>
      <c r="G170" s="90" t="str">
        <f>_xlfn.IFERROR(HYPERLINK("#Literatur!B"&amp;(MATCH(I170,LITERATUR,0)+1),I170),"")</f>
        <v>Katalyse allgemein</v>
      </c>
      <c r="H170" s="76" t="s">
        <v>148</v>
      </c>
      <c r="I170" s="77" t="s">
        <v>249</v>
      </c>
    </row>
    <row r="171" spans="1:9" ht="15.75">
      <c r="A171" s="55" t="s">
        <v>0</v>
      </c>
      <c r="B171" s="32" t="s">
        <v>15</v>
      </c>
      <c r="C171" s="34" t="s">
        <v>32</v>
      </c>
      <c r="D171" s="11" t="s">
        <v>198</v>
      </c>
      <c r="E171" s="32"/>
      <c r="F171" s="89" t="str">
        <f t="shared" si="5"/>
        <v>Geesthacht</v>
      </c>
      <c r="G171" s="90" t="str">
        <f>_xlfn.IFERROR(HYPERLINK("#Literatur!B"&amp;(MATCH(I171,LITERATUR,0)+1),I171),"")</f>
        <v>Katalyse allgemein</v>
      </c>
      <c r="H171" s="76" t="s">
        <v>142</v>
      </c>
      <c r="I171" s="77" t="s">
        <v>249</v>
      </c>
    </row>
    <row r="172" spans="1:9" ht="15.75">
      <c r="A172" s="55" t="s">
        <v>0</v>
      </c>
      <c r="B172" s="32" t="s">
        <v>15</v>
      </c>
      <c r="C172" s="34" t="s">
        <v>33</v>
      </c>
      <c r="D172" s="32" t="s">
        <v>6</v>
      </c>
      <c r="E172" s="32"/>
      <c r="F172" s="89" t="str">
        <f t="shared" si="5"/>
        <v>Heilbronn</v>
      </c>
      <c r="G172" s="90" t="str">
        <f>_xlfn.IFERROR(HYPERLINK("#Literatur!B"&amp;(MATCH(I172,LITERATUR,0)+1),I172),"")</f>
        <v>Katalyse allgemein</v>
      </c>
      <c r="H172" s="76" t="s">
        <v>95</v>
      </c>
      <c r="I172" s="77" t="s">
        <v>249</v>
      </c>
    </row>
    <row r="173" spans="1:9" ht="63">
      <c r="A173" s="55" t="s">
        <v>0</v>
      </c>
      <c r="B173" s="32" t="s">
        <v>15</v>
      </c>
      <c r="C173" s="34" t="s">
        <v>32</v>
      </c>
      <c r="D173" s="32" t="s">
        <v>6</v>
      </c>
      <c r="E173" s="11" t="s">
        <v>70</v>
      </c>
      <c r="F173" s="89" t="str">
        <f t="shared" si="5"/>
        <v>Saarbrücken</v>
      </c>
      <c r="G173" s="90" t="str">
        <f>_xlfn.IFERROR(HYPERLINK("#Literatur!B"&amp;(MATCH(I173,LITERATUR,0)+1),I173),"")</f>
        <v>Katalyse allgemein</v>
      </c>
      <c r="H173" s="76" t="s">
        <v>39</v>
      </c>
      <c r="I173" s="77" t="s">
        <v>249</v>
      </c>
    </row>
    <row r="174" spans="1:9" ht="15.75">
      <c r="A174" s="55" t="s">
        <v>0</v>
      </c>
      <c r="B174" s="32" t="s">
        <v>14</v>
      </c>
      <c r="C174" s="33" t="s">
        <v>32</v>
      </c>
      <c r="D174" s="11" t="s">
        <v>476</v>
      </c>
      <c r="E174" s="11"/>
      <c r="F174" s="89" t="str">
        <f t="shared" si="5"/>
        <v>Berlin (2)</v>
      </c>
      <c r="G174" s="90" t="str">
        <f>_xlfn.IFERROR(HYPERLINK("#Literatur!B"&amp;(MATCH(I174,LITERATUR,0)+1),I174),"")</f>
        <v>Katalyse allgemein</v>
      </c>
      <c r="H174" s="76" t="s">
        <v>542</v>
      </c>
      <c r="I174" s="77" t="s">
        <v>249</v>
      </c>
    </row>
    <row r="175" spans="1:9" ht="31.5">
      <c r="A175" s="55" t="s">
        <v>0</v>
      </c>
      <c r="B175" s="32" t="s">
        <v>14</v>
      </c>
      <c r="C175" s="34" t="s">
        <v>32</v>
      </c>
      <c r="D175" s="11" t="s">
        <v>69</v>
      </c>
      <c r="E175" s="32" t="s">
        <v>75</v>
      </c>
      <c r="F175" s="89" t="str">
        <f t="shared" si="5"/>
        <v>Clausthal (2)</v>
      </c>
      <c r="G175" s="90" t="str">
        <f>_xlfn.IFERROR(HYPERLINK("#Literatur!B"&amp;(MATCH(I175,LITERATUR,0)+1),I175),"")</f>
        <v>Katalyse allgemein</v>
      </c>
      <c r="H175" s="76" t="s">
        <v>543</v>
      </c>
      <c r="I175" s="77" t="s">
        <v>249</v>
      </c>
    </row>
    <row r="176" spans="1:9" ht="47.25">
      <c r="A176" s="55" t="s">
        <v>0</v>
      </c>
      <c r="B176" s="32" t="s">
        <v>14</v>
      </c>
      <c r="C176" s="34" t="s">
        <v>32</v>
      </c>
      <c r="D176" s="11" t="s">
        <v>567</v>
      </c>
      <c r="E176" s="32" t="s">
        <v>687</v>
      </c>
      <c r="F176" s="89" t="str">
        <f t="shared" si="5"/>
        <v>Stuttgart</v>
      </c>
      <c r="G176" s="90" t="str">
        <f>_xlfn.IFERROR(HYPERLINK("#Literatur!B"&amp;(MATCH(I176,LITERATUR,0)+1),I176),"")</f>
        <v>Katalyse allgemein</v>
      </c>
      <c r="H176" s="76" t="s">
        <v>149</v>
      </c>
      <c r="I176" s="77" t="s">
        <v>249</v>
      </c>
    </row>
    <row r="177" spans="1:9" ht="47.25">
      <c r="A177" s="55" t="s">
        <v>0</v>
      </c>
      <c r="B177" s="32" t="s">
        <v>14</v>
      </c>
      <c r="C177" s="34" t="s">
        <v>33</v>
      </c>
      <c r="D177" s="11" t="s">
        <v>567</v>
      </c>
      <c r="E177" s="32" t="s">
        <v>687</v>
      </c>
      <c r="F177" s="89" t="str">
        <f t="shared" si="5"/>
        <v>Stuttgart</v>
      </c>
      <c r="G177" s="90" t="str">
        <f>_xlfn.IFERROR(HYPERLINK("#Literatur!B"&amp;(MATCH(I177,LITERATUR,0)+1),I177),"")</f>
        <v>Katalyse allgemein</v>
      </c>
      <c r="H177" s="76" t="s">
        <v>149</v>
      </c>
      <c r="I177" s="77" t="s">
        <v>249</v>
      </c>
    </row>
    <row r="178" spans="1:9" ht="31.5">
      <c r="A178" s="55" t="s">
        <v>0</v>
      </c>
      <c r="B178" s="32" t="s">
        <v>17</v>
      </c>
      <c r="C178" s="34" t="s">
        <v>32</v>
      </c>
      <c r="D178" s="11" t="s">
        <v>74</v>
      </c>
      <c r="E178" s="32"/>
      <c r="F178" s="89" t="str">
        <f t="shared" si="5"/>
        <v>Clausthal (2)</v>
      </c>
      <c r="G178" s="90" t="str">
        <f>_xlfn.IFERROR(HYPERLINK("#Literatur!B"&amp;(MATCH(I178,LITERATUR,0)+1),I178),"")</f>
        <v>Photokatalyse</v>
      </c>
      <c r="H178" s="76" t="s">
        <v>543</v>
      </c>
      <c r="I178" s="77" t="s">
        <v>17</v>
      </c>
    </row>
    <row r="179" spans="1:9" ht="31.5">
      <c r="A179" s="55" t="s">
        <v>0</v>
      </c>
      <c r="B179" s="32" t="s">
        <v>8</v>
      </c>
      <c r="C179" s="34" t="s">
        <v>32</v>
      </c>
      <c r="D179" s="11" t="s">
        <v>203</v>
      </c>
      <c r="E179" s="32" t="s">
        <v>204</v>
      </c>
      <c r="F179" s="89" t="str">
        <f t="shared" si="5"/>
        <v>Bremen</v>
      </c>
      <c r="G179" s="90" t="str">
        <f>_xlfn.IFERROR(HYPERLINK("#Literatur!B"&amp;(MATCH(I179,LITERATUR,0)+1),I179),"")</f>
        <v>Katalyse allgemein</v>
      </c>
      <c r="H179" s="76" t="s">
        <v>60</v>
      </c>
      <c r="I179" s="77" t="s">
        <v>249</v>
      </c>
    </row>
    <row r="180" spans="1:9" ht="94.5">
      <c r="A180" s="55" t="s">
        <v>0</v>
      </c>
      <c r="B180" s="32" t="s">
        <v>8</v>
      </c>
      <c r="C180" s="34" t="s">
        <v>32</v>
      </c>
      <c r="D180" s="11" t="s">
        <v>202</v>
      </c>
      <c r="E180" s="32"/>
      <c r="F180" s="89" t="str">
        <f t="shared" si="5"/>
        <v>St. Augustin</v>
      </c>
      <c r="G180" s="90" t="str">
        <f>_xlfn.IFERROR(HYPERLINK("#Literatur!B"&amp;(MATCH(I180,LITERATUR,0)+1),I180),"")</f>
        <v>Katalyse allgemein</v>
      </c>
      <c r="H180" s="76" t="s">
        <v>456</v>
      </c>
      <c r="I180" s="77" t="s">
        <v>249</v>
      </c>
    </row>
    <row r="181" spans="1:9" ht="94.5">
      <c r="A181" s="55" t="s">
        <v>0</v>
      </c>
      <c r="B181" s="32" t="s">
        <v>8</v>
      </c>
      <c r="C181" s="34" t="s">
        <v>33</v>
      </c>
      <c r="D181" s="11" t="s">
        <v>202</v>
      </c>
      <c r="E181" s="32"/>
      <c r="F181" s="89" t="str">
        <f t="shared" si="5"/>
        <v>St. Augustin</v>
      </c>
      <c r="G181" s="90" t="str">
        <f>_xlfn.IFERROR(HYPERLINK("#Literatur!B"&amp;(MATCH(I181,LITERATUR,0)+1),I181),"")</f>
        <v>Katalyse allgemein</v>
      </c>
      <c r="H181" s="76" t="s">
        <v>456</v>
      </c>
      <c r="I181" s="77" t="s">
        <v>249</v>
      </c>
    </row>
    <row r="182" spans="1:9" ht="31.5">
      <c r="A182" s="55" t="s">
        <v>23</v>
      </c>
      <c r="B182" s="32" t="s">
        <v>24</v>
      </c>
      <c r="C182" s="34" t="s">
        <v>33</v>
      </c>
      <c r="D182" s="32" t="s">
        <v>207</v>
      </c>
      <c r="E182" s="11" t="s">
        <v>685</v>
      </c>
      <c r="F182" s="89" t="str">
        <f t="shared" si="5"/>
        <v>Bitterfeld-Wolfen</v>
      </c>
      <c r="G182" s="90" t="str">
        <f>_xlfn.IFERROR(HYPERLINK("#Literatur!B"&amp;(MATCH(I182,LITERATUR,0)+1),I182),"")</f>
        <v>Intelligente Materialien</v>
      </c>
      <c r="H182" s="76" t="s">
        <v>148</v>
      </c>
      <c r="I182" s="77" t="s">
        <v>18</v>
      </c>
    </row>
    <row r="183" spans="1:9" ht="32.25" thickBot="1">
      <c r="A183" s="55" t="s">
        <v>23</v>
      </c>
      <c r="B183" s="32" t="s">
        <v>24</v>
      </c>
      <c r="C183" s="34" t="s">
        <v>33</v>
      </c>
      <c r="D183" s="11" t="s">
        <v>81</v>
      </c>
      <c r="E183" s="32" t="s">
        <v>694</v>
      </c>
      <c r="F183" s="89" t="str">
        <f t="shared" si="5"/>
        <v>Braunschweig (1)</v>
      </c>
      <c r="G183" s="90" t="str">
        <f>_xlfn.IFERROR(HYPERLINK("#Literatur!B"&amp;(MATCH(I183,LITERATUR,0)+1),I183),"")</f>
        <v>Intelligente Materialien</v>
      </c>
      <c r="H183" s="83" t="s">
        <v>537</v>
      </c>
      <c r="I183" s="84" t="s">
        <v>18</v>
      </c>
    </row>
    <row r="184" spans="1:9" ht="32.25" thickTop="1">
      <c r="A184" s="55" t="s">
        <v>23</v>
      </c>
      <c r="B184" s="32" t="s">
        <v>24</v>
      </c>
      <c r="C184" s="34" t="s">
        <v>33</v>
      </c>
      <c r="D184" s="11" t="s">
        <v>82</v>
      </c>
      <c r="E184" s="32" t="s">
        <v>83</v>
      </c>
      <c r="F184" s="89" t="str">
        <f t="shared" si="5"/>
        <v>Braunschweig (1)</v>
      </c>
      <c r="G184" s="90" t="str">
        <f>_xlfn.IFERROR(HYPERLINK("#Literatur!B"&amp;(MATCH(I184,LITERATUR,0)+1),I184),"")</f>
        <v>Intelligente Materialien</v>
      </c>
      <c r="H184" s="85" t="s">
        <v>537</v>
      </c>
      <c r="I184" s="94" t="s">
        <v>18</v>
      </c>
    </row>
    <row r="185" spans="1:9" ht="31.5">
      <c r="A185" s="55" t="s">
        <v>23</v>
      </c>
      <c r="B185" s="32" t="s">
        <v>24</v>
      </c>
      <c r="C185" s="34" t="s">
        <v>50</v>
      </c>
      <c r="D185" s="32" t="s">
        <v>207</v>
      </c>
      <c r="E185" s="32" t="s">
        <v>683</v>
      </c>
      <c r="F185" s="89" t="str">
        <f t="shared" si="5"/>
        <v>Heilbronn</v>
      </c>
      <c r="G185" s="90" t="str">
        <f>_xlfn.IFERROR(HYPERLINK("#Literatur!B"&amp;(MATCH(I185,LITERATUR,0)+1),I185),"")</f>
        <v>Intelligente Materialien</v>
      </c>
      <c r="H185" s="85" t="s">
        <v>95</v>
      </c>
      <c r="I185" s="94" t="s">
        <v>18</v>
      </c>
    </row>
    <row r="186" spans="1:9" ht="31.5">
      <c r="A186" s="55" t="s">
        <v>23</v>
      </c>
      <c r="B186" s="32" t="s">
        <v>24</v>
      </c>
      <c r="C186" s="34" t="s">
        <v>33</v>
      </c>
      <c r="D186" s="11" t="s">
        <v>210</v>
      </c>
      <c r="E186" s="32"/>
      <c r="F186" s="89" t="str">
        <f t="shared" si="5"/>
        <v>Hoyerswerda</v>
      </c>
      <c r="G186" s="90" t="str">
        <f>_xlfn.IFERROR(HYPERLINK("#Literatur!B"&amp;(MATCH(I186,LITERATUR,0)+1),I186),"")</f>
        <v>Intelligente Materialien</v>
      </c>
      <c r="H186" s="76" t="s">
        <v>205</v>
      </c>
      <c r="I186" s="77" t="s">
        <v>18</v>
      </c>
    </row>
    <row r="187" spans="1:9" ht="31.5">
      <c r="A187" s="55" t="s">
        <v>23</v>
      </c>
      <c r="B187" s="32" t="s">
        <v>24</v>
      </c>
      <c r="C187" s="34" t="s">
        <v>32</v>
      </c>
      <c r="D187" s="11" t="s">
        <v>210</v>
      </c>
      <c r="E187" s="32"/>
      <c r="F187" s="89" t="str">
        <f t="shared" si="5"/>
        <v>Hoyerswerda</v>
      </c>
      <c r="G187" s="90" t="str">
        <f>_xlfn.IFERROR(HYPERLINK("#Literatur!B"&amp;(MATCH(I187,LITERATUR,0)+1),I187),"")</f>
        <v>Intelligente Materialien</v>
      </c>
      <c r="H187" s="76" t="s">
        <v>205</v>
      </c>
      <c r="I187" s="77" t="s">
        <v>18</v>
      </c>
    </row>
    <row r="188" spans="1:9" ht="31.5">
      <c r="A188" s="55" t="s">
        <v>23</v>
      </c>
      <c r="B188" s="32" t="s">
        <v>24</v>
      </c>
      <c r="C188" s="34" t="s">
        <v>50</v>
      </c>
      <c r="D188" s="11" t="s">
        <v>210</v>
      </c>
      <c r="E188" s="32"/>
      <c r="F188" s="89" t="str">
        <f t="shared" si="5"/>
        <v>Hoyerswerda</v>
      </c>
      <c r="G188" s="90" t="str">
        <f>_xlfn.IFERROR(HYPERLINK("#Literatur!B"&amp;(MATCH(I188,LITERATUR,0)+1),I188),"")</f>
        <v>Intelligente Materialien</v>
      </c>
      <c r="H188" s="76" t="s">
        <v>205</v>
      </c>
      <c r="I188" s="77" t="s">
        <v>18</v>
      </c>
    </row>
    <row r="189" spans="1:9" ht="63">
      <c r="A189" s="55" t="s">
        <v>23</v>
      </c>
      <c r="B189" s="32" t="s">
        <v>24</v>
      </c>
      <c r="C189" s="34" t="s">
        <v>32</v>
      </c>
      <c r="D189" s="11" t="s">
        <v>208</v>
      </c>
      <c r="E189" s="11" t="s">
        <v>139</v>
      </c>
      <c r="F189" s="89" t="str">
        <f t="shared" si="5"/>
        <v>Pfinztal</v>
      </c>
      <c r="G189" s="90" t="str">
        <f>_xlfn.IFERROR(HYPERLINK("#Literatur!B"&amp;(MATCH(I189,LITERATUR,0)+1),I189),"")</f>
        <v>Intelligente Materialien</v>
      </c>
      <c r="H189" s="76" t="s">
        <v>140</v>
      </c>
      <c r="I189" s="77" t="s">
        <v>18</v>
      </c>
    </row>
    <row r="190" spans="1:9" ht="63">
      <c r="A190" s="55" t="s">
        <v>23</v>
      </c>
      <c r="B190" s="32" t="s">
        <v>24</v>
      </c>
      <c r="C190" s="34" t="s">
        <v>33</v>
      </c>
      <c r="D190" s="11" t="s">
        <v>208</v>
      </c>
      <c r="E190" s="11" t="s">
        <v>139</v>
      </c>
      <c r="F190" s="89" t="str">
        <f t="shared" si="5"/>
        <v>Pfinztal</v>
      </c>
      <c r="G190" s="90" t="str">
        <f>_xlfn.IFERROR(HYPERLINK("#Literatur!B"&amp;(MATCH(I190,LITERATUR,0)+1),I190),"")</f>
        <v>Intelligente Materialien</v>
      </c>
      <c r="H190" s="85" t="s">
        <v>140</v>
      </c>
      <c r="I190" s="94" t="s">
        <v>18</v>
      </c>
    </row>
    <row r="191" spans="1:9" ht="15.75">
      <c r="A191" s="55" t="s">
        <v>23</v>
      </c>
      <c r="B191" s="32" t="s">
        <v>25</v>
      </c>
      <c r="C191" s="34" t="s">
        <v>50</v>
      </c>
      <c r="D191" s="32" t="s">
        <v>84</v>
      </c>
      <c r="E191" s="32"/>
      <c r="F191" s="89" t="str">
        <f t="shared" si="5"/>
        <v>Bielefeld (1)</v>
      </c>
      <c r="G191" s="90">
        <f>_xlfn.IFERROR(HYPERLINK("#Literatur!B"&amp;(MATCH(I191,LITERATUR,0)+1),I191),"")</f>
      </c>
      <c r="H191" s="76" t="s">
        <v>540</v>
      </c>
      <c r="I191" s="77"/>
    </row>
    <row r="192" spans="1:9" ht="15.75">
      <c r="A192" s="55" t="s">
        <v>23</v>
      </c>
      <c r="B192" s="32" t="s">
        <v>25</v>
      </c>
      <c r="C192" s="34" t="s">
        <v>32</v>
      </c>
      <c r="D192" s="32" t="s">
        <v>84</v>
      </c>
      <c r="E192" s="32"/>
      <c r="F192" s="89" t="str">
        <f t="shared" si="5"/>
        <v>Clausthal (1)</v>
      </c>
      <c r="G192" s="90">
        <f>_xlfn.IFERROR(HYPERLINK("#Literatur!B"&amp;(MATCH(I192,LITERATUR,0)+1),I192),"")</f>
      </c>
      <c r="H192" s="76" t="s">
        <v>539</v>
      </c>
      <c r="I192" s="77"/>
    </row>
    <row r="193" spans="1:9" ht="63">
      <c r="A193" s="55" t="s">
        <v>23</v>
      </c>
      <c r="B193" s="32" t="s">
        <v>8</v>
      </c>
      <c r="C193" s="34" t="s">
        <v>32</v>
      </c>
      <c r="D193" s="32" t="s">
        <v>80</v>
      </c>
      <c r="E193" s="11" t="s">
        <v>85</v>
      </c>
      <c r="F193" s="89" t="str">
        <f t="shared" si="5"/>
        <v>Clausthal (1)</v>
      </c>
      <c r="G193" s="90">
        <f>_xlfn.IFERROR(HYPERLINK("#Literatur!B"&amp;(MATCH(I193,LITERATUR,0)+1),I193),"")</f>
      </c>
      <c r="H193" s="76" t="s">
        <v>539</v>
      </c>
      <c r="I193" s="77"/>
    </row>
    <row r="194" spans="1:9" ht="78.75">
      <c r="A194" s="55" t="s">
        <v>23</v>
      </c>
      <c r="B194" s="32" t="s">
        <v>8</v>
      </c>
      <c r="C194" s="34" t="s">
        <v>33</v>
      </c>
      <c r="D194" s="11" t="s">
        <v>206</v>
      </c>
      <c r="E194" s="11" t="s">
        <v>209</v>
      </c>
      <c r="F194" s="89" t="str">
        <f t="shared" si="5"/>
        <v>Wiesbaden</v>
      </c>
      <c r="G194" s="90">
        <f>_xlfn.IFERROR(HYPERLINK("#Literatur!B"&amp;(MATCH(I194,LITERATUR,0)+1),I194),"")</f>
      </c>
      <c r="H194" s="85" t="s">
        <v>162</v>
      </c>
      <c r="I194" s="94"/>
    </row>
    <row r="195" spans="1:9" ht="78.75">
      <c r="A195" s="74" t="s">
        <v>23</v>
      </c>
      <c r="B195" s="75" t="s">
        <v>8</v>
      </c>
      <c r="C195" s="93" t="s">
        <v>50</v>
      </c>
      <c r="D195" s="13" t="s">
        <v>206</v>
      </c>
      <c r="E195" s="13" t="s">
        <v>209</v>
      </c>
      <c r="F195" s="91" t="str">
        <f t="shared" si="5"/>
        <v>Wiesbaden</v>
      </c>
      <c r="G195" s="92">
        <f>_xlfn.IFERROR(HYPERLINK("#Literatur!B"&amp;(MATCH(I195,LITERATUR,0)+1),I195),"")</f>
      </c>
      <c r="H195" s="85" t="s">
        <v>162</v>
      </c>
      <c r="I195" s="94"/>
    </row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 password="A29F" sheet="1" sort="0" autoFilter="0"/>
  <hyperlinks>
    <hyperlink ref="E2" r:id="rId1" display="http://www.dlr.de/schoollab/desktopdefault.aspx/tabid-1725/2865_read-4436/"/>
    <hyperlink ref="E12" r:id="rId2" display="http://www.dlr.de/schoollab/desktopdefault.aspx/tabid-5024/"/>
    <hyperlink ref="E16" r:id="rId3" display="http://www.zdi-gelsenkirchen.de/angebote/angebotssammlung/7/"/>
    <hyperlink ref="E17" r:id="rId4" display="http://www.zdi-gelsenkirchen.de/angebote/angebotssammlung/7/"/>
    <hyperlink ref="E18" r:id="rId5" display="http://www.xlab-goettingen.de/brennstoffzellen.html?&amp;L=tpldfuosngviaip&amp;kursname=Elektrochemie"/>
    <hyperlink ref="E50" r:id="rId6" display="http://www.zdi-gelsenkirchen.de/angebote/angebotssammlung/6/"/>
    <hyperlink ref="E74" r:id="rId7" display="http://www.dlr.de/schoollab/desktopdefault.aspx/tabid-1725/2865_read-37786/"/>
    <hyperlink ref="E85" r:id="rId8" display="Zum Projekt"/>
    <hyperlink ref="E89" r:id="rId9" display="http://www.zdi-gelsenkirchen.de/angebote/angebotssammlung/8/"/>
    <hyperlink ref="E96" r:id="rId10" display="http://www.fh-koeln.de/studium/schuelerlabor-photovoltaik-und-optische-analytik_5305.php"/>
    <hyperlink ref="E107" r:id="rId11" display="http://www.nachhaltigkeit-schuelerlabor.de/?/module_9_10/alternative_treibstoffe"/>
    <hyperlink ref="E122" r:id="rId12" display="http://www.nachhaltigkeit-schuelerlabor.de/?/module_7_8/stationaere_elektrizitaetsspeicher"/>
    <hyperlink ref="E123" r:id="rId13" display="http://www.xlab-goettingen.de/pem-brennstoffzelle.html?&amp;L=tpldfuosngviaip&amp;kursname=Elektrochemie"/>
    <hyperlink ref="E137" r:id="rId14" display="http://www.dlr.de/schoollab/desktopdefault.aspx/tabid-1725/2865_read-39686/"/>
    <hyperlink ref="E140" r:id="rId15" display="https://www.tu-braunschweig.de/agnes-pockels-labor/downloads/waermedaemmung"/>
    <hyperlink ref="E149" r:id="rId16" display="https://www.tu-braunschweig.de/agnes-pockels-labor/downloads/waermedaemmung"/>
    <hyperlink ref="E155" r:id="rId17" display="http://gleichstellung.h-brs.de/Girls+_+Boys/zdi_+Schuelerlabor/Schulklassen/Workshops/Chemie.html"/>
    <hyperlink ref="E163" r:id="rId18" display="https://www.tu-braunschweig.de/agnes-pockels-labor/downloads/katalysed"/>
    <hyperlink ref="E68" r:id="rId19" display="http://www.chemiedidaktik.uni-wuppertal.de/labothek/elektrochemie/index.html"/>
    <hyperlink ref="E158" r:id="rId20" display="http://www.chemiedidaktik.uni-wuppertal.de/files/labothek/ks_b3_oled.pdf"/>
    <hyperlink ref="E160" r:id="rId21" display="http://www.chemiedidaktik.uni-wuppertal.de/files/labothek/pc_b4_molekularerschalter.pdf"/>
    <hyperlink ref="E3" r:id="rId22" display="http://www.dlr.de/schoollab/desktopdefault.aspx/tabid-1725/2865_read-4436/"/>
    <hyperlink ref="E51" r:id="rId23" display="http://www.zdi-gelsenkirchen.de/angebote/angebotssammlung/6/"/>
    <hyperlink ref="E52" r:id="rId24" display="http://www.zdi-gelsenkirchen.de/angebote/angebotssammlung/6/"/>
    <hyperlink ref="E75" r:id="rId25" display="http://www.dlr.de/schoollab/desktopdefault.aspx/tabid-1725/2865_read-37786/"/>
    <hyperlink ref="E90" r:id="rId26" display="http://www.zdi-gelsenkirchen.de/angebote/angebotssammlung/8/"/>
    <hyperlink ref="E97" r:id="rId27" display="http://www.fh-koeln.de/studium/schuelerlabor-photovoltaik-und-optische-analytik_5305.php"/>
    <hyperlink ref="E138" r:id="rId28" display="http://www.dlr.de/schoollab/desktopdefault.aspx/tabid-1725/2865_read-39686/"/>
  </hyperlinks>
  <printOptions gridLines="1"/>
  <pageMargins left="0.7086614173228347" right="0.7086614173228347" top="0.7874015748031497" bottom="0.7874015748031497" header="0.31496062992125984" footer="0.31496062992125984"/>
  <pageSetup fitToHeight="7" fitToWidth="1" horizontalDpi="600" verticalDpi="600" orientation="landscape" pageOrder="overThenDown" scale="47" r:id="rId31"/>
  <drawing r:id="rId30"/>
  <tableParts>
    <tablePart r:id="rId29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E151"/>
  <sheetViews>
    <sheetView showRowColHeaders="0" zoomScale="90" zoomScaleNormal="90" zoomScalePageLayoutView="0" workbookViewId="0" topLeftCell="B1">
      <pane ySplit="1" topLeftCell="A2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48.00390625" style="115" hidden="1" customWidth="1"/>
    <col min="2" max="2" width="43.140625" style="100" customWidth="1"/>
    <col min="3" max="3" width="40.57421875" style="100" customWidth="1"/>
    <col min="4" max="4" width="51.57421875" style="100" customWidth="1"/>
    <col min="5" max="5" width="29.8515625" style="100" bestFit="1" customWidth="1"/>
    <col min="6" max="16384" width="11.421875" style="100" customWidth="1"/>
  </cols>
  <sheetData>
    <row r="1" spans="1:5" s="106" customFormat="1" ht="49.5" customHeight="1">
      <c r="A1" s="17" t="s">
        <v>4</v>
      </c>
      <c r="B1" s="18" t="s">
        <v>222</v>
      </c>
      <c r="C1" s="18" t="s">
        <v>223</v>
      </c>
      <c r="D1" s="18" t="s">
        <v>224</v>
      </c>
      <c r="E1" s="19" t="s">
        <v>225</v>
      </c>
    </row>
    <row r="2" spans="1:5" s="107" customFormat="1" ht="39.75" customHeight="1">
      <c r="A2" s="20" t="s">
        <v>6</v>
      </c>
      <c r="B2" s="14" t="s">
        <v>6</v>
      </c>
      <c r="C2" s="14"/>
      <c r="D2" s="14"/>
      <c r="E2" s="21"/>
    </row>
    <row r="3" spans="1:5" ht="31.5">
      <c r="A3" s="22" t="s">
        <v>6</v>
      </c>
      <c r="B3" s="11" t="s">
        <v>280</v>
      </c>
      <c r="C3" s="11" t="s">
        <v>281</v>
      </c>
      <c r="D3" s="11" t="s">
        <v>282</v>
      </c>
      <c r="E3" s="23" t="s">
        <v>283</v>
      </c>
    </row>
    <row r="4" spans="1:5" ht="31.5">
      <c r="A4" s="22" t="s">
        <v>6</v>
      </c>
      <c r="B4" s="11" t="s">
        <v>284</v>
      </c>
      <c r="C4" s="11" t="s">
        <v>285</v>
      </c>
      <c r="D4" s="11" t="s">
        <v>286</v>
      </c>
      <c r="E4" s="23" t="s">
        <v>287</v>
      </c>
    </row>
    <row r="5" spans="1:5" ht="50.25">
      <c r="A5" s="22" t="s">
        <v>6</v>
      </c>
      <c r="B5" s="11" t="s">
        <v>273</v>
      </c>
      <c r="C5" s="11" t="s">
        <v>274</v>
      </c>
      <c r="D5" s="11" t="s">
        <v>695</v>
      </c>
      <c r="E5" s="23" t="s">
        <v>275</v>
      </c>
    </row>
    <row r="6" spans="1:5" ht="63">
      <c r="A6" s="22" t="s">
        <v>6</v>
      </c>
      <c r="B6" s="11" t="s">
        <v>708</v>
      </c>
      <c r="C6" s="11" t="s">
        <v>261</v>
      </c>
      <c r="D6" s="11"/>
      <c r="E6" s="23" t="s">
        <v>562</v>
      </c>
    </row>
    <row r="7" spans="1:5" ht="47.25">
      <c r="A7" s="22" t="s">
        <v>6</v>
      </c>
      <c r="B7" s="11" t="s">
        <v>276</v>
      </c>
      <c r="C7" s="11" t="s">
        <v>277</v>
      </c>
      <c r="D7" s="11" t="s">
        <v>278</v>
      </c>
      <c r="E7" s="23" t="s">
        <v>279</v>
      </c>
    </row>
    <row r="8" spans="1:5" ht="31.5">
      <c r="A8" s="22" t="s">
        <v>6</v>
      </c>
      <c r="B8" s="11" t="s">
        <v>270</v>
      </c>
      <c r="C8" s="11" t="s">
        <v>271</v>
      </c>
      <c r="D8" s="11"/>
      <c r="E8" s="23" t="s">
        <v>272</v>
      </c>
    </row>
    <row r="9" spans="1:5" ht="31.5">
      <c r="A9" s="22" t="s">
        <v>6</v>
      </c>
      <c r="B9" s="11" t="s">
        <v>266</v>
      </c>
      <c r="C9" s="11" t="s">
        <v>267</v>
      </c>
      <c r="D9" s="11" t="s">
        <v>268</v>
      </c>
      <c r="E9" s="23" t="s">
        <v>269</v>
      </c>
    </row>
    <row r="10" spans="1:5" ht="47.25">
      <c r="A10" s="22" t="s">
        <v>6</v>
      </c>
      <c r="B10" s="11" t="s">
        <v>262</v>
      </c>
      <c r="C10" s="11" t="s">
        <v>263</v>
      </c>
      <c r="D10" s="11" t="s">
        <v>264</v>
      </c>
      <c r="E10" s="23" t="s">
        <v>265</v>
      </c>
    </row>
    <row r="11" spans="1:5" s="108" customFormat="1" ht="39.75" customHeight="1">
      <c r="A11" s="20" t="s">
        <v>379</v>
      </c>
      <c r="B11" s="14" t="s">
        <v>379</v>
      </c>
      <c r="C11" s="14"/>
      <c r="D11" s="14"/>
      <c r="E11" s="21"/>
    </row>
    <row r="12" spans="1:5" ht="63">
      <c r="A12" s="22" t="s">
        <v>379</v>
      </c>
      <c r="B12" s="11" t="s">
        <v>706</v>
      </c>
      <c r="C12" s="11" t="s">
        <v>390</v>
      </c>
      <c r="D12" s="11"/>
      <c r="E12" s="23" t="s">
        <v>391</v>
      </c>
    </row>
    <row r="13" spans="1:5" ht="47.25">
      <c r="A13" s="22" t="s">
        <v>379</v>
      </c>
      <c r="B13" s="11" t="s">
        <v>383</v>
      </c>
      <c r="C13" s="11" t="s">
        <v>384</v>
      </c>
      <c r="D13" s="11"/>
      <c r="E13" s="23" t="s">
        <v>385</v>
      </c>
    </row>
    <row r="14" spans="1:5" ht="63">
      <c r="A14" s="22" t="s">
        <v>379</v>
      </c>
      <c r="B14" s="11" t="s">
        <v>396</v>
      </c>
      <c r="C14" s="11" t="s">
        <v>397</v>
      </c>
      <c r="D14" s="11"/>
      <c r="E14" s="23" t="s">
        <v>398</v>
      </c>
    </row>
    <row r="15" spans="1:5" ht="173.25">
      <c r="A15" s="22" t="s">
        <v>379</v>
      </c>
      <c r="B15" s="11" t="s">
        <v>403</v>
      </c>
      <c r="C15" s="11" t="s">
        <v>404</v>
      </c>
      <c r="D15" s="11" t="s">
        <v>705</v>
      </c>
      <c r="E15" s="23" t="s">
        <v>405</v>
      </c>
    </row>
    <row r="16" spans="1:5" ht="47.25">
      <c r="A16" s="22" t="s">
        <v>379</v>
      </c>
      <c r="B16" s="11" t="s">
        <v>386</v>
      </c>
      <c r="C16" s="11" t="s">
        <v>387</v>
      </c>
      <c r="D16" s="11" t="s">
        <v>388</v>
      </c>
      <c r="E16" s="23" t="s">
        <v>389</v>
      </c>
    </row>
    <row r="17" spans="1:5" ht="31.5">
      <c r="A17" s="22" t="s">
        <v>379</v>
      </c>
      <c r="B17" s="11" t="s">
        <v>392</v>
      </c>
      <c r="C17" s="11" t="s">
        <v>393</v>
      </c>
      <c r="D17" s="11" t="s">
        <v>394</v>
      </c>
      <c r="E17" s="23" t="s">
        <v>395</v>
      </c>
    </row>
    <row r="18" spans="1:5" ht="31.5">
      <c r="A18" s="22" t="s">
        <v>379</v>
      </c>
      <c r="B18" s="11" t="s">
        <v>270</v>
      </c>
      <c r="C18" s="11" t="s">
        <v>271</v>
      </c>
      <c r="D18" s="11"/>
      <c r="E18" s="23" t="s">
        <v>272</v>
      </c>
    </row>
    <row r="19" spans="1:5" ht="63">
      <c r="A19" s="22" t="s">
        <v>379</v>
      </c>
      <c r="B19" s="11" t="s">
        <v>508</v>
      </c>
      <c r="C19" s="11" t="s">
        <v>509</v>
      </c>
      <c r="D19" s="11"/>
      <c r="E19" s="23" t="s">
        <v>556</v>
      </c>
    </row>
    <row r="20" spans="1:5" ht="15.75">
      <c r="A20" s="22" t="s">
        <v>379</v>
      </c>
      <c r="B20" s="11" t="s">
        <v>399</v>
      </c>
      <c r="C20" s="11" t="s">
        <v>400</v>
      </c>
      <c r="D20" s="11" t="s">
        <v>401</v>
      </c>
      <c r="E20" s="23" t="s">
        <v>402</v>
      </c>
    </row>
    <row r="21" spans="1:5" ht="31.5">
      <c r="A21" s="22" t="s">
        <v>379</v>
      </c>
      <c r="B21" s="11" t="s">
        <v>380</v>
      </c>
      <c r="C21" s="11" t="s">
        <v>381</v>
      </c>
      <c r="D21" s="11"/>
      <c r="E21" s="23" t="s">
        <v>382</v>
      </c>
    </row>
    <row r="22" spans="1:5" ht="33">
      <c r="A22" s="22" t="s">
        <v>379</v>
      </c>
      <c r="B22" s="11" t="s">
        <v>310</v>
      </c>
      <c r="C22" s="11" t="s">
        <v>311</v>
      </c>
      <c r="D22" s="11" t="s">
        <v>696</v>
      </c>
      <c r="E22" s="23" t="s">
        <v>312</v>
      </c>
    </row>
    <row r="23" spans="1:5" s="109" customFormat="1" ht="39.75" customHeight="1">
      <c r="A23" s="20" t="s">
        <v>353</v>
      </c>
      <c r="B23" s="14" t="s">
        <v>353</v>
      </c>
      <c r="C23" s="26"/>
      <c r="D23" s="26"/>
      <c r="E23" s="27"/>
    </row>
    <row r="24" spans="1:5" ht="15.75">
      <c r="A24" s="22" t="s">
        <v>353</v>
      </c>
      <c r="B24" s="11" t="s">
        <v>288</v>
      </c>
      <c r="C24" s="11" t="s">
        <v>289</v>
      </c>
      <c r="D24" s="11" t="s">
        <v>290</v>
      </c>
      <c r="E24" s="23" t="s">
        <v>291</v>
      </c>
    </row>
    <row r="25" spans="1:5" ht="31.5">
      <c r="A25" s="22" t="s">
        <v>353</v>
      </c>
      <c r="B25" s="11" t="s">
        <v>360</v>
      </c>
      <c r="C25" s="11" t="s">
        <v>361</v>
      </c>
      <c r="D25" s="11" t="s">
        <v>362</v>
      </c>
      <c r="E25" s="23" t="s">
        <v>363</v>
      </c>
    </row>
    <row r="26" spans="1:5" ht="31.5">
      <c r="A26" s="22" t="s">
        <v>353</v>
      </c>
      <c r="B26" s="11" t="s">
        <v>505</v>
      </c>
      <c r="C26" s="11" t="s">
        <v>506</v>
      </c>
      <c r="D26" s="11"/>
      <c r="E26" s="23" t="s">
        <v>507</v>
      </c>
    </row>
    <row r="27" spans="1:5" ht="37.5">
      <c r="A27" s="22" t="s">
        <v>353</v>
      </c>
      <c r="B27" s="11" t="s">
        <v>301</v>
      </c>
      <c r="C27" s="11" t="s">
        <v>302</v>
      </c>
      <c r="D27" s="11" t="s">
        <v>697</v>
      </c>
      <c r="E27" s="23" t="s">
        <v>303</v>
      </c>
    </row>
    <row r="28" spans="1:5" ht="31.5">
      <c r="A28" s="22" t="s">
        <v>353</v>
      </c>
      <c r="B28" s="11" t="s">
        <v>354</v>
      </c>
      <c r="C28" s="11" t="s">
        <v>299</v>
      </c>
      <c r="D28" s="11" t="s">
        <v>355</v>
      </c>
      <c r="E28" s="23" t="s">
        <v>356</v>
      </c>
    </row>
    <row r="29" spans="1:5" ht="37.5">
      <c r="A29" s="22" t="s">
        <v>353</v>
      </c>
      <c r="B29" s="11" t="s">
        <v>301</v>
      </c>
      <c r="C29" s="11" t="s">
        <v>299</v>
      </c>
      <c r="D29" s="11" t="s">
        <v>697</v>
      </c>
      <c r="E29" s="23" t="s">
        <v>368</v>
      </c>
    </row>
    <row r="30" spans="1:5" ht="63">
      <c r="A30" s="22" t="s">
        <v>353</v>
      </c>
      <c r="B30" s="11" t="s">
        <v>298</v>
      </c>
      <c r="C30" s="11" t="s">
        <v>299</v>
      </c>
      <c r="D30" s="11" t="s">
        <v>300</v>
      </c>
      <c r="E30" s="23" t="s">
        <v>557</v>
      </c>
    </row>
    <row r="31" spans="1:5" ht="31.5">
      <c r="A31" s="22" t="s">
        <v>353</v>
      </c>
      <c r="B31" s="11" t="s">
        <v>304</v>
      </c>
      <c r="C31" s="11" t="s">
        <v>299</v>
      </c>
      <c r="D31" s="11" t="s">
        <v>305</v>
      </c>
      <c r="E31" s="23" t="s">
        <v>306</v>
      </c>
    </row>
    <row r="32" spans="1:5" ht="47.25">
      <c r="A32" s="22" t="s">
        <v>353</v>
      </c>
      <c r="B32" s="11" t="s">
        <v>488</v>
      </c>
      <c r="C32" s="11" t="s">
        <v>299</v>
      </c>
      <c r="D32" s="11"/>
      <c r="E32" s="23" t="s">
        <v>489</v>
      </c>
    </row>
    <row r="33" spans="1:5" ht="31.5">
      <c r="A33" s="22" t="s">
        <v>353</v>
      </c>
      <c r="B33" s="11" t="s">
        <v>490</v>
      </c>
      <c r="C33" s="11" t="s">
        <v>299</v>
      </c>
      <c r="D33" s="11"/>
      <c r="E33" s="23" t="s">
        <v>491</v>
      </c>
    </row>
    <row r="34" spans="1:5" ht="15.75">
      <c r="A34" s="22" t="s">
        <v>353</v>
      </c>
      <c r="B34" s="11" t="s">
        <v>492</v>
      </c>
      <c r="C34" s="11" t="s">
        <v>299</v>
      </c>
      <c r="D34" s="11"/>
      <c r="E34" s="23" t="s">
        <v>493</v>
      </c>
    </row>
    <row r="35" spans="1:5" ht="31.5">
      <c r="A35" s="22" t="s">
        <v>353</v>
      </c>
      <c r="B35" s="11" t="s">
        <v>494</v>
      </c>
      <c r="C35" s="11" t="s">
        <v>299</v>
      </c>
      <c r="D35" s="11"/>
      <c r="E35" s="23" t="s">
        <v>495</v>
      </c>
    </row>
    <row r="36" spans="1:5" ht="47.25">
      <c r="A36" s="22" t="s">
        <v>353</v>
      </c>
      <c r="B36" s="11" t="s">
        <v>496</v>
      </c>
      <c r="C36" s="11" t="s">
        <v>299</v>
      </c>
      <c r="D36" s="11"/>
      <c r="E36" s="23" t="s">
        <v>497</v>
      </c>
    </row>
    <row r="37" spans="1:5" ht="47.25">
      <c r="A37" s="22" t="s">
        <v>353</v>
      </c>
      <c r="B37" s="11" t="s">
        <v>498</v>
      </c>
      <c r="C37" s="11" t="s">
        <v>299</v>
      </c>
      <c r="D37" s="11"/>
      <c r="E37" s="23" t="s">
        <v>499</v>
      </c>
    </row>
    <row r="38" spans="1:5" ht="31.5">
      <c r="A38" s="22" t="s">
        <v>353</v>
      </c>
      <c r="B38" s="11" t="s">
        <v>500</v>
      </c>
      <c r="C38" s="11" t="s">
        <v>299</v>
      </c>
      <c r="D38" s="11"/>
      <c r="E38" s="23" t="s">
        <v>558</v>
      </c>
    </row>
    <row r="39" spans="1:5" ht="31.5">
      <c r="A39" s="22" t="s">
        <v>353</v>
      </c>
      <c r="B39" s="11" t="s">
        <v>501</v>
      </c>
      <c r="C39" s="11" t="s">
        <v>299</v>
      </c>
      <c r="D39" s="11"/>
      <c r="E39" s="23" t="s">
        <v>502</v>
      </c>
    </row>
    <row r="40" spans="1:5" ht="31.5">
      <c r="A40" s="22" t="s">
        <v>353</v>
      </c>
      <c r="B40" s="11" t="s">
        <v>503</v>
      </c>
      <c r="C40" s="11" t="s">
        <v>299</v>
      </c>
      <c r="D40" s="11"/>
      <c r="E40" s="23" t="s">
        <v>504</v>
      </c>
    </row>
    <row r="41" spans="1:5" ht="31.5">
      <c r="A41" s="22" t="s">
        <v>353</v>
      </c>
      <c r="B41" s="11" t="s">
        <v>510</v>
      </c>
      <c r="C41" s="11" t="s">
        <v>299</v>
      </c>
      <c r="D41" s="11"/>
      <c r="E41" s="23" t="s">
        <v>518</v>
      </c>
    </row>
    <row r="42" spans="1:5" ht="15.75">
      <c r="A42" s="22" t="s">
        <v>353</v>
      </c>
      <c r="B42" s="11" t="s">
        <v>511</v>
      </c>
      <c r="C42" s="11" t="s">
        <v>299</v>
      </c>
      <c r="D42" s="11"/>
      <c r="E42" s="23" t="s">
        <v>512</v>
      </c>
    </row>
    <row r="43" spans="1:5" ht="31.5">
      <c r="A43" s="22" t="s">
        <v>353</v>
      </c>
      <c r="B43" s="11" t="s">
        <v>295</v>
      </c>
      <c r="C43" s="11" t="s">
        <v>296</v>
      </c>
      <c r="D43" s="11"/>
      <c r="E43" s="23" t="s">
        <v>297</v>
      </c>
    </row>
    <row r="44" spans="1:5" ht="47.25">
      <c r="A44" s="22" t="s">
        <v>353</v>
      </c>
      <c r="B44" s="11" t="s">
        <v>513</v>
      </c>
      <c r="C44" s="11" t="s">
        <v>514</v>
      </c>
      <c r="D44" s="11"/>
      <c r="E44" s="23" t="s">
        <v>515</v>
      </c>
    </row>
    <row r="45" spans="1:5" ht="31.5">
      <c r="A45" s="22" t="s">
        <v>353</v>
      </c>
      <c r="B45" s="11" t="s">
        <v>375</v>
      </c>
      <c r="C45" s="11" t="s">
        <v>376</v>
      </c>
      <c r="D45" s="11" t="s">
        <v>377</v>
      </c>
      <c r="E45" s="23" t="s">
        <v>378</v>
      </c>
    </row>
    <row r="46" spans="1:5" ht="15.75">
      <c r="A46" s="22" t="s">
        <v>353</v>
      </c>
      <c r="B46" s="11" t="s">
        <v>484</v>
      </c>
      <c r="C46" s="11" t="s">
        <v>485</v>
      </c>
      <c r="D46" s="11"/>
      <c r="E46" s="23" t="s">
        <v>486</v>
      </c>
    </row>
    <row r="47" spans="1:5" ht="31.5">
      <c r="A47" s="22" t="s">
        <v>353</v>
      </c>
      <c r="B47" s="11" t="s">
        <v>487</v>
      </c>
      <c r="C47" s="11" t="s">
        <v>485</v>
      </c>
      <c r="D47" s="11"/>
      <c r="E47" s="23" t="s">
        <v>559</v>
      </c>
    </row>
    <row r="48" spans="1:5" ht="49.5">
      <c r="A48" s="22" t="s">
        <v>353</v>
      </c>
      <c r="B48" s="11" t="s">
        <v>372</v>
      </c>
      <c r="C48" s="11" t="s">
        <v>373</v>
      </c>
      <c r="D48" s="11" t="s">
        <v>698</v>
      </c>
      <c r="E48" s="23" t="s">
        <v>374</v>
      </c>
    </row>
    <row r="49" spans="1:5" ht="63">
      <c r="A49" s="22" t="s">
        <v>353</v>
      </c>
      <c r="B49" s="11" t="s">
        <v>516</v>
      </c>
      <c r="C49" s="11" t="s">
        <v>517</v>
      </c>
      <c r="D49" s="11"/>
      <c r="E49" s="23" t="s">
        <v>518</v>
      </c>
    </row>
    <row r="50" spans="1:5" ht="47.25">
      <c r="A50" s="22" t="s">
        <v>353</v>
      </c>
      <c r="B50" s="11" t="s">
        <v>364</v>
      </c>
      <c r="C50" s="11" t="s">
        <v>365</v>
      </c>
      <c r="D50" s="11" t="s">
        <v>366</v>
      </c>
      <c r="E50" s="23" t="s">
        <v>367</v>
      </c>
    </row>
    <row r="51" spans="1:5" ht="94.5">
      <c r="A51" s="22" t="s">
        <v>353</v>
      </c>
      <c r="B51" s="11" t="s">
        <v>292</v>
      </c>
      <c r="C51" s="11" t="s">
        <v>293</v>
      </c>
      <c r="D51" s="11" t="s">
        <v>554</v>
      </c>
      <c r="E51" s="23" t="s">
        <v>294</v>
      </c>
    </row>
    <row r="52" spans="1:5" ht="94.5">
      <c r="A52" s="22" t="s">
        <v>353</v>
      </c>
      <c r="B52" s="11" t="s">
        <v>292</v>
      </c>
      <c r="C52" s="11" t="s">
        <v>293</v>
      </c>
      <c r="D52" s="11" t="s">
        <v>554</v>
      </c>
      <c r="E52" s="23" t="s">
        <v>294</v>
      </c>
    </row>
    <row r="53" spans="1:5" ht="15.75">
      <c r="A53" s="22" t="s">
        <v>353</v>
      </c>
      <c r="B53" s="11" t="s">
        <v>369</v>
      </c>
      <c r="C53" s="11" t="s">
        <v>370</v>
      </c>
      <c r="D53" s="11"/>
      <c r="E53" s="23" t="s">
        <v>371</v>
      </c>
    </row>
    <row r="54" spans="1:5" ht="47.25">
      <c r="A54" s="22" t="s">
        <v>353</v>
      </c>
      <c r="B54" s="11" t="s">
        <v>447</v>
      </c>
      <c r="C54" s="11" t="s">
        <v>357</v>
      </c>
      <c r="D54" s="11" t="s">
        <v>358</v>
      </c>
      <c r="E54" s="23" t="s">
        <v>359</v>
      </c>
    </row>
    <row r="55" spans="1:5" ht="39.75" customHeight="1">
      <c r="A55" s="110" t="s">
        <v>446</v>
      </c>
      <c r="B55" s="14" t="s">
        <v>446</v>
      </c>
      <c r="C55" s="101"/>
      <c r="D55" s="101"/>
      <c r="E55" s="102"/>
    </row>
    <row r="56" spans="1:5" ht="31.5">
      <c r="A56" s="22" t="s">
        <v>446</v>
      </c>
      <c r="B56" s="11" t="s">
        <v>250</v>
      </c>
      <c r="C56" s="11" t="s">
        <v>251</v>
      </c>
      <c r="D56" s="11" t="s">
        <v>252</v>
      </c>
      <c r="E56" s="23" t="s">
        <v>253</v>
      </c>
    </row>
    <row r="57" spans="1:5" ht="15.75">
      <c r="A57" s="22" t="s">
        <v>446</v>
      </c>
      <c r="B57" s="11" t="s">
        <v>254</v>
      </c>
      <c r="C57" s="11" t="s">
        <v>255</v>
      </c>
      <c r="D57" s="11"/>
      <c r="E57" s="23" t="s">
        <v>256</v>
      </c>
    </row>
    <row r="58" spans="1:5" ht="31.5">
      <c r="A58" s="22" t="s">
        <v>446</v>
      </c>
      <c r="B58" s="11" t="s">
        <v>257</v>
      </c>
      <c r="C58" s="11" t="s">
        <v>258</v>
      </c>
      <c r="D58" s="11" t="s">
        <v>259</v>
      </c>
      <c r="E58" s="23" t="s">
        <v>260</v>
      </c>
    </row>
    <row r="59" spans="1:5" ht="39.75" customHeight="1">
      <c r="A59" s="110" t="s">
        <v>445</v>
      </c>
      <c r="B59" s="14" t="s">
        <v>445</v>
      </c>
      <c r="C59" s="101"/>
      <c r="D59" s="101"/>
      <c r="E59" s="102"/>
    </row>
    <row r="60" spans="1:5" ht="31.5">
      <c r="A60" s="22" t="s">
        <v>445</v>
      </c>
      <c r="B60" s="11" t="s">
        <v>250</v>
      </c>
      <c r="C60" s="11" t="s">
        <v>313</v>
      </c>
      <c r="D60" s="11" t="s">
        <v>314</v>
      </c>
      <c r="E60" s="23" t="s">
        <v>315</v>
      </c>
    </row>
    <row r="61" spans="1:5" ht="39.75" customHeight="1">
      <c r="A61" s="110" t="s">
        <v>18</v>
      </c>
      <c r="B61" s="14" t="s">
        <v>18</v>
      </c>
      <c r="C61" s="101"/>
      <c r="D61" s="101"/>
      <c r="E61" s="102"/>
    </row>
    <row r="62" spans="1:5" ht="15.75">
      <c r="A62" s="22" t="s">
        <v>18</v>
      </c>
      <c r="B62" s="11" t="s">
        <v>406</v>
      </c>
      <c r="C62" s="11" t="s">
        <v>407</v>
      </c>
      <c r="D62" s="11"/>
      <c r="E62" s="23" t="s">
        <v>408</v>
      </c>
    </row>
    <row r="63" spans="1:5" ht="39.75" customHeight="1">
      <c r="A63" s="110" t="s">
        <v>249</v>
      </c>
      <c r="B63" s="14" t="s">
        <v>249</v>
      </c>
      <c r="C63" s="101"/>
      <c r="D63" s="101"/>
      <c r="E63" s="102"/>
    </row>
    <row r="64" spans="1:5" ht="47.25">
      <c r="A64" s="22" t="s">
        <v>249</v>
      </c>
      <c r="B64" s="11" t="s">
        <v>226</v>
      </c>
      <c r="C64" s="11" t="s">
        <v>227</v>
      </c>
      <c r="D64" s="11" t="s">
        <v>228</v>
      </c>
      <c r="E64" s="23" t="s">
        <v>229</v>
      </c>
    </row>
    <row r="65" spans="1:5" ht="39.75" customHeight="1">
      <c r="A65" s="110" t="s">
        <v>20</v>
      </c>
      <c r="B65" s="14" t="s">
        <v>20</v>
      </c>
      <c r="C65" s="101"/>
      <c r="D65" s="101"/>
      <c r="E65" s="102"/>
    </row>
    <row r="66" spans="1:5" ht="47.25">
      <c r="A66" s="22" t="s">
        <v>20</v>
      </c>
      <c r="B66" s="11" t="s">
        <v>522</v>
      </c>
      <c r="C66" s="11" t="s">
        <v>523</v>
      </c>
      <c r="D66" s="11"/>
      <c r="E66" s="23" t="s">
        <v>524</v>
      </c>
    </row>
    <row r="67" spans="1:5" ht="31.5">
      <c r="A67" s="22" t="s">
        <v>20</v>
      </c>
      <c r="B67" s="11" t="s">
        <v>409</v>
      </c>
      <c r="C67" s="11" t="s">
        <v>410</v>
      </c>
      <c r="D67" s="11"/>
      <c r="E67" s="23" t="s">
        <v>411</v>
      </c>
    </row>
    <row r="68" spans="1:5" ht="15.75">
      <c r="A68" s="22" t="s">
        <v>20</v>
      </c>
      <c r="B68" s="11" t="s">
        <v>412</v>
      </c>
      <c r="C68" s="11" t="s">
        <v>410</v>
      </c>
      <c r="D68" s="11"/>
      <c r="E68" s="23" t="s">
        <v>413</v>
      </c>
    </row>
    <row r="69" spans="1:5" ht="31.5">
      <c r="A69" s="22" t="s">
        <v>20</v>
      </c>
      <c r="B69" s="11" t="s">
        <v>414</v>
      </c>
      <c r="C69" s="11" t="s">
        <v>415</v>
      </c>
      <c r="D69" s="11" t="s">
        <v>416</v>
      </c>
      <c r="E69" s="23" t="s">
        <v>560</v>
      </c>
    </row>
    <row r="70" spans="1:5" ht="39.75" customHeight="1">
      <c r="A70" s="110" t="s">
        <v>230</v>
      </c>
      <c r="B70" s="14" t="s">
        <v>230</v>
      </c>
      <c r="C70" s="101"/>
      <c r="D70" s="101"/>
      <c r="E70" s="102"/>
    </row>
    <row r="71" spans="1:5" ht="31.5">
      <c r="A71" s="22" t="s">
        <v>230</v>
      </c>
      <c r="B71" s="11" t="s">
        <v>231</v>
      </c>
      <c r="C71" s="11" t="s">
        <v>232</v>
      </c>
      <c r="D71" s="11" t="s">
        <v>233</v>
      </c>
      <c r="E71" s="23" t="s">
        <v>234</v>
      </c>
    </row>
    <row r="72" spans="1:5" ht="31.5">
      <c r="A72" s="22" t="s">
        <v>230</v>
      </c>
      <c r="B72" s="11" t="s">
        <v>235</v>
      </c>
      <c r="C72" s="11" t="s">
        <v>236</v>
      </c>
      <c r="D72" s="11" t="s">
        <v>237</v>
      </c>
      <c r="E72" s="23" t="s">
        <v>238</v>
      </c>
    </row>
    <row r="73" spans="1:5" ht="37.5">
      <c r="A73" s="22" t="s">
        <v>230</v>
      </c>
      <c r="B73" s="11" t="s">
        <v>239</v>
      </c>
      <c r="C73" s="11" t="s">
        <v>240</v>
      </c>
      <c r="D73" s="11" t="s">
        <v>699</v>
      </c>
      <c r="E73" s="23" t="s">
        <v>241</v>
      </c>
    </row>
    <row r="74" spans="1:5" ht="39.75" customHeight="1">
      <c r="A74" s="110" t="s">
        <v>17</v>
      </c>
      <c r="B74" s="14" t="s">
        <v>17</v>
      </c>
      <c r="C74" s="101"/>
      <c r="D74" s="101"/>
      <c r="E74" s="102"/>
    </row>
    <row r="75" spans="1:5" ht="34.5">
      <c r="A75" s="22" t="s">
        <v>17</v>
      </c>
      <c r="B75" s="11" t="s">
        <v>242</v>
      </c>
      <c r="C75" s="11" t="s">
        <v>243</v>
      </c>
      <c r="D75" s="11" t="s">
        <v>700</v>
      </c>
      <c r="E75" s="23" t="s">
        <v>244</v>
      </c>
    </row>
    <row r="76" spans="1:5" ht="63">
      <c r="A76" s="22" t="s">
        <v>17</v>
      </c>
      <c r="B76" s="11" t="s">
        <v>531</v>
      </c>
      <c r="C76" s="11" t="s">
        <v>532</v>
      </c>
      <c r="D76" s="11"/>
      <c r="E76" s="23" t="s">
        <v>533</v>
      </c>
    </row>
    <row r="77" spans="1:5" ht="63">
      <c r="A77" s="22" t="s">
        <v>17</v>
      </c>
      <c r="B77" s="11" t="s">
        <v>525</v>
      </c>
      <c r="C77" s="11" t="s">
        <v>526</v>
      </c>
      <c r="D77" s="11"/>
      <c r="E77" s="23" t="s">
        <v>527</v>
      </c>
    </row>
    <row r="78" spans="1:5" ht="47.25">
      <c r="A78" s="22" t="s">
        <v>17</v>
      </c>
      <c r="B78" s="11" t="s">
        <v>519</v>
      </c>
      <c r="C78" s="11" t="s">
        <v>520</v>
      </c>
      <c r="D78" s="11"/>
      <c r="E78" s="23" t="s">
        <v>521</v>
      </c>
    </row>
    <row r="79" spans="1:5" ht="31.5">
      <c r="A79" s="22" t="s">
        <v>17</v>
      </c>
      <c r="B79" s="11" t="s">
        <v>528</v>
      </c>
      <c r="C79" s="11" t="s">
        <v>529</v>
      </c>
      <c r="D79" s="11"/>
      <c r="E79" s="23" t="s">
        <v>530</v>
      </c>
    </row>
    <row r="80" spans="1:5" ht="47.25">
      <c r="A80" s="22" t="s">
        <v>17</v>
      </c>
      <c r="B80" s="11" t="s">
        <v>534</v>
      </c>
      <c r="C80" s="11" t="s">
        <v>535</v>
      </c>
      <c r="D80" s="11"/>
      <c r="E80" s="23" t="s">
        <v>536</v>
      </c>
    </row>
    <row r="81" spans="1:5" ht="15.75">
      <c r="A81" s="22" t="s">
        <v>17</v>
      </c>
      <c r="B81" s="11" t="s">
        <v>245</v>
      </c>
      <c r="C81" s="11" t="s">
        <v>246</v>
      </c>
      <c r="D81" s="11" t="s">
        <v>247</v>
      </c>
      <c r="E81" s="23" t="s">
        <v>248</v>
      </c>
    </row>
    <row r="82" spans="1:5" ht="39.75" customHeight="1">
      <c r="A82" s="110" t="s">
        <v>7</v>
      </c>
      <c r="B82" s="14" t="s">
        <v>7</v>
      </c>
      <c r="C82" s="101"/>
      <c r="D82" s="101"/>
      <c r="E82" s="102"/>
    </row>
    <row r="83" spans="1:5" ht="31.5">
      <c r="A83" s="22" t="s">
        <v>7</v>
      </c>
      <c r="B83" s="11" t="s">
        <v>434</v>
      </c>
      <c r="C83" s="11" t="s">
        <v>435</v>
      </c>
      <c r="D83" s="11"/>
      <c r="E83" s="23" t="s">
        <v>436</v>
      </c>
    </row>
    <row r="84" spans="1:5" ht="31.5">
      <c r="A84" s="22" t="s">
        <v>7</v>
      </c>
      <c r="B84" s="11" t="s">
        <v>437</v>
      </c>
      <c r="C84" s="11" t="s">
        <v>438</v>
      </c>
      <c r="D84" s="11" t="s">
        <v>439</v>
      </c>
      <c r="E84" s="23" t="s">
        <v>440</v>
      </c>
    </row>
    <row r="85" spans="1:5" ht="47.25">
      <c r="A85" s="22" t="s">
        <v>7</v>
      </c>
      <c r="B85" s="11" t="s">
        <v>307</v>
      </c>
      <c r="C85" s="11" t="s">
        <v>308</v>
      </c>
      <c r="D85" s="11"/>
      <c r="E85" s="23" t="s">
        <v>309</v>
      </c>
    </row>
    <row r="86" spans="1:5" ht="15.75">
      <c r="A86" s="22" t="s">
        <v>7</v>
      </c>
      <c r="B86" s="11" t="s">
        <v>430</v>
      </c>
      <c r="C86" s="11" t="s">
        <v>431</v>
      </c>
      <c r="D86" s="11" t="s">
        <v>432</v>
      </c>
      <c r="E86" s="23" t="s">
        <v>433</v>
      </c>
    </row>
    <row r="87" spans="1:5" ht="15.75">
      <c r="A87" s="22" t="s">
        <v>7</v>
      </c>
      <c r="B87" s="11" t="s">
        <v>417</v>
      </c>
      <c r="C87" s="11" t="s">
        <v>418</v>
      </c>
      <c r="D87" s="11" t="s">
        <v>419</v>
      </c>
      <c r="E87" s="23" t="s">
        <v>420</v>
      </c>
    </row>
    <row r="88" spans="1:5" ht="31.5">
      <c r="A88" s="22" t="s">
        <v>7</v>
      </c>
      <c r="B88" s="11" t="s">
        <v>427</v>
      </c>
      <c r="C88" s="11" t="s">
        <v>428</v>
      </c>
      <c r="D88" s="11" t="s">
        <v>555</v>
      </c>
      <c r="E88" s="23" t="s">
        <v>429</v>
      </c>
    </row>
    <row r="89" spans="1:5" ht="31.5">
      <c r="A89" s="22" t="s">
        <v>7</v>
      </c>
      <c r="B89" s="11" t="s">
        <v>421</v>
      </c>
      <c r="C89" s="11" t="s">
        <v>422</v>
      </c>
      <c r="D89" s="11"/>
      <c r="E89" s="23" t="s">
        <v>423</v>
      </c>
    </row>
    <row r="90" spans="1:5" ht="31.5">
      <c r="A90" s="22" t="s">
        <v>7</v>
      </c>
      <c r="B90" s="11" t="s">
        <v>441</v>
      </c>
      <c r="C90" s="11" t="s">
        <v>442</v>
      </c>
      <c r="D90" s="11" t="s">
        <v>443</v>
      </c>
      <c r="E90" s="23" t="s">
        <v>444</v>
      </c>
    </row>
    <row r="91" spans="1:5" ht="33">
      <c r="A91" s="22" t="s">
        <v>7</v>
      </c>
      <c r="B91" s="11" t="s">
        <v>310</v>
      </c>
      <c r="C91" s="11" t="s">
        <v>311</v>
      </c>
      <c r="D91" s="11" t="s">
        <v>696</v>
      </c>
      <c r="E91" s="23" t="s">
        <v>312</v>
      </c>
    </row>
    <row r="92" spans="1:5" ht="15.75">
      <c r="A92" s="22" t="s">
        <v>7</v>
      </c>
      <c r="B92" s="11" t="s">
        <v>424</v>
      </c>
      <c r="C92" s="11" t="s">
        <v>425</v>
      </c>
      <c r="D92" s="11"/>
      <c r="E92" s="23" t="s">
        <v>426</v>
      </c>
    </row>
    <row r="93" spans="1:5" ht="39.75" customHeight="1">
      <c r="A93" s="110" t="s">
        <v>316</v>
      </c>
      <c r="B93" s="14" t="s">
        <v>316</v>
      </c>
      <c r="C93" s="101"/>
      <c r="D93" s="101"/>
      <c r="E93" s="102"/>
    </row>
    <row r="94" spans="1:5" ht="31.5">
      <c r="A94" s="22" t="s">
        <v>316</v>
      </c>
      <c r="B94" s="11" t="s">
        <v>350</v>
      </c>
      <c r="C94" s="11" t="s">
        <v>351</v>
      </c>
      <c r="D94" s="11" t="s">
        <v>352</v>
      </c>
      <c r="E94" s="23" t="s">
        <v>561</v>
      </c>
    </row>
    <row r="95" spans="1:5" s="111" customFormat="1" ht="31.5">
      <c r="A95" s="22" t="s">
        <v>316</v>
      </c>
      <c r="B95" s="11" t="s">
        <v>338</v>
      </c>
      <c r="C95" s="11" t="s">
        <v>339</v>
      </c>
      <c r="D95" s="11"/>
      <c r="E95" s="23" t="s">
        <v>340</v>
      </c>
    </row>
    <row r="96" spans="1:5" s="111" customFormat="1" ht="31.5">
      <c r="A96" s="22" t="s">
        <v>316</v>
      </c>
      <c r="B96" s="11" t="s">
        <v>347</v>
      </c>
      <c r="C96" s="11" t="s">
        <v>348</v>
      </c>
      <c r="D96" s="11"/>
      <c r="E96" s="23" t="s">
        <v>349</v>
      </c>
    </row>
    <row r="97" spans="1:5" s="111" customFormat="1" ht="15.75">
      <c r="A97" s="22" t="s">
        <v>316</v>
      </c>
      <c r="B97" s="11" t="s">
        <v>331</v>
      </c>
      <c r="C97" s="11" t="s">
        <v>332</v>
      </c>
      <c r="D97" s="11" t="s">
        <v>333</v>
      </c>
      <c r="E97" s="23" t="s">
        <v>334</v>
      </c>
    </row>
    <row r="98" spans="1:5" s="111" customFormat="1" ht="34.5">
      <c r="A98" s="22" t="s">
        <v>316</v>
      </c>
      <c r="B98" s="11" t="s">
        <v>341</v>
      </c>
      <c r="C98" s="11" t="s">
        <v>332</v>
      </c>
      <c r="D98" s="11" t="s">
        <v>701</v>
      </c>
      <c r="E98" s="23" t="s">
        <v>342</v>
      </c>
    </row>
    <row r="99" spans="1:5" s="111" customFormat="1" ht="31.5">
      <c r="A99" s="22" t="s">
        <v>316</v>
      </c>
      <c r="B99" s="11" t="s">
        <v>317</v>
      </c>
      <c r="C99" s="11" t="s">
        <v>318</v>
      </c>
      <c r="D99" s="11" t="s">
        <v>319</v>
      </c>
      <c r="E99" s="23" t="s">
        <v>320</v>
      </c>
    </row>
    <row r="100" spans="1:5" s="111" customFormat="1" ht="47.25">
      <c r="A100" s="22" t="s">
        <v>316</v>
      </c>
      <c r="B100" s="11" t="s">
        <v>335</v>
      </c>
      <c r="C100" s="11" t="s">
        <v>336</v>
      </c>
      <c r="D100" s="11"/>
      <c r="E100" s="23" t="s">
        <v>337</v>
      </c>
    </row>
    <row r="101" spans="1:5" s="111" customFormat="1" ht="47.25">
      <c r="A101" s="22" t="s">
        <v>316</v>
      </c>
      <c r="B101" s="11" t="s">
        <v>328</v>
      </c>
      <c r="C101" s="11" t="s">
        <v>329</v>
      </c>
      <c r="D101" s="11"/>
      <c r="E101" s="23" t="s">
        <v>330</v>
      </c>
    </row>
    <row r="102" spans="1:5" s="111" customFormat="1" ht="31.5">
      <c r="A102" s="22" t="s">
        <v>316</v>
      </c>
      <c r="B102" s="11" t="s">
        <v>324</v>
      </c>
      <c r="C102" s="11" t="s">
        <v>325</v>
      </c>
      <c r="D102" s="11" t="s">
        <v>326</v>
      </c>
      <c r="E102" s="23" t="s">
        <v>327</v>
      </c>
    </row>
    <row r="103" spans="1:5" s="111" customFormat="1" ht="31.5">
      <c r="A103" s="22" t="s">
        <v>316</v>
      </c>
      <c r="B103" s="11" t="s">
        <v>321</v>
      </c>
      <c r="C103" s="11" t="s">
        <v>322</v>
      </c>
      <c r="D103" s="11"/>
      <c r="E103" s="23" t="s">
        <v>323</v>
      </c>
    </row>
    <row r="104" spans="1:5" s="111" customFormat="1" ht="31.5">
      <c r="A104" s="24" t="s">
        <v>316</v>
      </c>
      <c r="B104" s="13" t="s">
        <v>343</v>
      </c>
      <c r="C104" s="13" t="s">
        <v>344</v>
      </c>
      <c r="D104" s="13" t="s">
        <v>345</v>
      </c>
      <c r="E104" s="25" t="s">
        <v>346</v>
      </c>
    </row>
    <row r="105" spans="1:5" ht="16.5" thickBot="1">
      <c r="A105" s="15"/>
      <c r="B105" s="16"/>
      <c r="C105" s="16"/>
      <c r="D105" s="16"/>
      <c r="E105" s="16"/>
    </row>
    <row r="106" spans="1:5" s="113" customFormat="1" ht="39.75" customHeight="1" thickTop="1">
      <c r="A106" s="112"/>
      <c r="B106" s="117" t="s">
        <v>680</v>
      </c>
      <c r="C106" s="118"/>
      <c r="D106" s="118"/>
      <c r="E106" s="119"/>
    </row>
    <row r="107" spans="1:5" s="109" customFormat="1" ht="39.75" customHeight="1">
      <c r="A107" s="114"/>
      <c r="B107" s="60" t="s">
        <v>222</v>
      </c>
      <c r="C107" s="59" t="s">
        <v>223</v>
      </c>
      <c r="D107" s="59" t="s">
        <v>224</v>
      </c>
      <c r="E107" s="59" t="s">
        <v>225</v>
      </c>
    </row>
    <row r="108" spans="1:5" ht="47.25">
      <c r="A108" s="15"/>
      <c r="B108" s="103" t="s">
        <v>583</v>
      </c>
      <c r="C108" s="104" t="s">
        <v>584</v>
      </c>
      <c r="D108" s="104"/>
      <c r="E108" s="104" t="s">
        <v>585</v>
      </c>
    </row>
    <row r="109" spans="2:5" ht="78.75">
      <c r="B109" s="105" t="s">
        <v>702</v>
      </c>
      <c r="C109" s="104" t="s">
        <v>584</v>
      </c>
      <c r="D109" s="104"/>
      <c r="E109" s="104" t="s">
        <v>707</v>
      </c>
    </row>
    <row r="110" spans="2:5" ht="47.25">
      <c r="B110" s="105" t="s">
        <v>586</v>
      </c>
      <c r="C110" s="104" t="s">
        <v>584</v>
      </c>
      <c r="D110" s="104"/>
      <c r="E110" s="104" t="s">
        <v>587</v>
      </c>
    </row>
    <row r="111" spans="2:5" ht="63">
      <c r="B111" s="103" t="s">
        <v>588</v>
      </c>
      <c r="C111" s="104" t="s">
        <v>584</v>
      </c>
      <c r="D111" s="104"/>
      <c r="E111" s="104" t="s">
        <v>589</v>
      </c>
    </row>
    <row r="112" spans="2:5" ht="47.25">
      <c r="B112" s="105" t="s">
        <v>590</v>
      </c>
      <c r="C112" s="104" t="s">
        <v>591</v>
      </c>
      <c r="D112" s="104"/>
      <c r="E112" s="104" t="s">
        <v>592</v>
      </c>
    </row>
    <row r="113" spans="2:5" ht="47.25">
      <c r="B113" s="105" t="s">
        <v>593</v>
      </c>
      <c r="C113" s="104" t="s">
        <v>594</v>
      </c>
      <c r="D113" s="104"/>
      <c r="E113" s="104" t="s">
        <v>595</v>
      </c>
    </row>
    <row r="114" spans="2:5" ht="63">
      <c r="B114" s="105" t="s">
        <v>703</v>
      </c>
      <c r="C114" s="104" t="s">
        <v>596</v>
      </c>
      <c r="D114" s="104"/>
      <c r="E114" s="104" t="s">
        <v>597</v>
      </c>
    </row>
    <row r="115" spans="2:5" ht="47.25">
      <c r="B115" s="103" t="s">
        <v>17</v>
      </c>
      <c r="C115" s="104" t="s">
        <v>598</v>
      </c>
      <c r="D115" s="104"/>
      <c r="E115" s="104" t="s">
        <v>599</v>
      </c>
    </row>
    <row r="116" spans="2:5" ht="47.25">
      <c r="B116" s="103" t="s">
        <v>600</v>
      </c>
      <c r="C116" s="104" t="s">
        <v>601</v>
      </c>
      <c r="D116" s="104"/>
      <c r="E116" s="104" t="s">
        <v>602</v>
      </c>
    </row>
    <row r="117" spans="2:5" ht="47.25">
      <c r="B117" s="105" t="s">
        <v>603</v>
      </c>
      <c r="C117" s="104" t="s">
        <v>584</v>
      </c>
      <c r="D117" s="104"/>
      <c r="E117" s="104" t="s">
        <v>604</v>
      </c>
    </row>
    <row r="118" spans="2:5" ht="47.25">
      <c r="B118" s="105" t="s">
        <v>605</v>
      </c>
      <c r="C118" s="104" t="s">
        <v>584</v>
      </c>
      <c r="D118" s="104"/>
      <c r="E118" s="104" t="s">
        <v>606</v>
      </c>
    </row>
    <row r="119" spans="2:5" ht="47.25">
      <c r="B119" s="103" t="s">
        <v>607</v>
      </c>
      <c r="C119" s="104" t="s">
        <v>608</v>
      </c>
      <c r="D119" s="104"/>
      <c r="E119" s="104" t="s">
        <v>609</v>
      </c>
    </row>
    <row r="120" spans="2:5" ht="47.25">
      <c r="B120" s="103" t="s">
        <v>610</v>
      </c>
      <c r="C120" s="104" t="s">
        <v>584</v>
      </c>
      <c r="D120" s="104"/>
      <c r="E120" s="104" t="s">
        <v>611</v>
      </c>
    </row>
    <row r="121" spans="2:5" ht="47.25">
      <c r="B121" s="103" t="s">
        <v>612</v>
      </c>
      <c r="C121" s="104" t="s">
        <v>584</v>
      </c>
      <c r="D121" s="104"/>
      <c r="E121" s="104" t="s">
        <v>613</v>
      </c>
    </row>
    <row r="122" spans="2:5" ht="15.75">
      <c r="B122" s="105" t="s">
        <v>614</v>
      </c>
      <c r="C122" s="104" t="s">
        <v>584</v>
      </c>
      <c r="D122" s="104"/>
      <c r="E122" s="104" t="s">
        <v>615</v>
      </c>
    </row>
    <row r="123" spans="2:5" ht="15.75">
      <c r="B123" s="105" t="s">
        <v>616</v>
      </c>
      <c r="C123" s="104" t="s">
        <v>617</v>
      </c>
      <c r="D123" s="104"/>
      <c r="E123" s="104" t="s">
        <v>618</v>
      </c>
    </row>
    <row r="124" spans="2:5" ht="47.25">
      <c r="B124" s="103" t="s">
        <v>619</v>
      </c>
      <c r="C124" s="104" t="s">
        <v>620</v>
      </c>
      <c r="D124" s="104"/>
      <c r="E124" s="104" t="s">
        <v>621</v>
      </c>
    </row>
    <row r="125" spans="2:5" ht="47.25">
      <c r="B125" s="116" t="s">
        <v>622</v>
      </c>
      <c r="C125" s="104" t="s">
        <v>623</v>
      </c>
      <c r="D125" s="104"/>
      <c r="E125" s="104" t="s">
        <v>624</v>
      </c>
    </row>
    <row r="126" spans="2:5" ht="47.25">
      <c r="B126" s="103" t="s">
        <v>625</v>
      </c>
      <c r="C126" s="104" t="s">
        <v>626</v>
      </c>
      <c r="D126" s="104"/>
      <c r="E126" s="104" t="s">
        <v>627</v>
      </c>
    </row>
    <row r="127" spans="2:5" ht="31.5">
      <c r="B127" s="105" t="s">
        <v>704</v>
      </c>
      <c r="C127" s="104" t="s">
        <v>628</v>
      </c>
      <c r="D127" s="104"/>
      <c r="E127" s="104" t="s">
        <v>629</v>
      </c>
    </row>
    <row r="128" spans="2:5" ht="47.25">
      <c r="B128" s="105" t="s">
        <v>630</v>
      </c>
      <c r="C128" s="104" t="s">
        <v>631</v>
      </c>
      <c r="D128" s="104"/>
      <c r="E128" s="104" t="s">
        <v>632</v>
      </c>
    </row>
    <row r="129" spans="2:5" ht="15.75">
      <c r="B129" s="105" t="s">
        <v>633</v>
      </c>
      <c r="C129" s="104" t="s">
        <v>634</v>
      </c>
      <c r="D129" s="104"/>
      <c r="E129" s="104" t="s">
        <v>635</v>
      </c>
    </row>
    <row r="130" spans="2:5" ht="15.75">
      <c r="B130" s="105" t="s">
        <v>636</v>
      </c>
      <c r="C130" s="104" t="s">
        <v>637</v>
      </c>
      <c r="D130" s="104"/>
      <c r="E130" s="104" t="s">
        <v>638</v>
      </c>
    </row>
    <row r="131" spans="2:5" ht="47.25">
      <c r="B131" s="105" t="s">
        <v>639</v>
      </c>
      <c r="C131" s="104" t="s">
        <v>640</v>
      </c>
      <c r="D131" s="104"/>
      <c r="E131" s="104" t="s">
        <v>641</v>
      </c>
    </row>
    <row r="132" spans="2:5" ht="63">
      <c r="B132" s="105" t="s">
        <v>642</v>
      </c>
      <c r="C132" s="104" t="s">
        <v>643</v>
      </c>
      <c r="D132" s="104"/>
      <c r="E132" s="104" t="s">
        <v>644</v>
      </c>
    </row>
    <row r="133" spans="2:5" ht="31.5">
      <c r="B133" s="105" t="s">
        <v>645</v>
      </c>
      <c r="C133" s="104" t="s">
        <v>643</v>
      </c>
      <c r="D133" s="104"/>
      <c r="E133" s="104" t="s">
        <v>646</v>
      </c>
    </row>
    <row r="134" spans="2:5" ht="47.25">
      <c r="B134" s="105" t="s">
        <v>647</v>
      </c>
      <c r="C134" s="104" t="s">
        <v>648</v>
      </c>
      <c r="D134" s="104"/>
      <c r="E134" s="104" t="s">
        <v>649</v>
      </c>
    </row>
    <row r="135" spans="2:5" ht="47.25">
      <c r="B135" s="105" t="s">
        <v>650</v>
      </c>
      <c r="C135" s="104" t="s">
        <v>648</v>
      </c>
      <c r="D135" s="104"/>
      <c r="E135" s="104" t="s">
        <v>651</v>
      </c>
    </row>
    <row r="136" spans="2:5" ht="47.25">
      <c r="B136" s="105" t="s">
        <v>652</v>
      </c>
      <c r="C136" s="104" t="s">
        <v>648</v>
      </c>
      <c r="D136" s="104"/>
      <c r="E136" s="104" t="s">
        <v>653</v>
      </c>
    </row>
    <row r="137" spans="2:5" ht="47.25">
      <c r="B137" s="105" t="s">
        <v>654</v>
      </c>
      <c r="C137" s="104" t="s">
        <v>655</v>
      </c>
      <c r="D137" s="104"/>
      <c r="E137" s="104" t="s">
        <v>656</v>
      </c>
    </row>
    <row r="138" spans="2:5" ht="47.25">
      <c r="B138" s="105" t="s">
        <v>657</v>
      </c>
      <c r="C138" s="104" t="s">
        <v>648</v>
      </c>
      <c r="D138" s="104"/>
      <c r="E138" s="104" t="s">
        <v>658</v>
      </c>
    </row>
    <row r="139" spans="2:5" ht="47.25">
      <c r="B139" s="105" t="s">
        <v>659</v>
      </c>
      <c r="C139" s="104" t="s">
        <v>660</v>
      </c>
      <c r="D139" s="104"/>
      <c r="E139" s="104" t="s">
        <v>661</v>
      </c>
    </row>
    <row r="140" spans="2:5" ht="63">
      <c r="B140" s="105" t="s">
        <v>662</v>
      </c>
      <c r="C140" s="104" t="s">
        <v>663</v>
      </c>
      <c r="D140" s="104"/>
      <c r="E140" s="104" t="s">
        <v>664</v>
      </c>
    </row>
    <row r="141" spans="2:5" ht="31.5">
      <c r="B141" s="105" t="s">
        <v>665</v>
      </c>
      <c r="C141" s="104" t="s">
        <v>666</v>
      </c>
      <c r="D141" s="104"/>
      <c r="E141" s="104" t="s">
        <v>667</v>
      </c>
    </row>
    <row r="142" spans="2:5" ht="47.25">
      <c r="B142" s="105" t="s">
        <v>668</v>
      </c>
      <c r="C142" s="104" t="s">
        <v>669</v>
      </c>
      <c r="D142" s="104"/>
      <c r="E142" s="104" t="s">
        <v>670</v>
      </c>
    </row>
    <row r="143" spans="2:5" ht="31.5">
      <c r="B143" s="103" t="s">
        <v>671</v>
      </c>
      <c r="C143" s="104" t="s">
        <v>672</v>
      </c>
      <c r="D143" s="104"/>
      <c r="E143" s="104" t="s">
        <v>673</v>
      </c>
    </row>
    <row r="144" spans="2:5" ht="47.25">
      <c r="B144" s="105" t="s">
        <v>519</v>
      </c>
      <c r="C144" s="104" t="s">
        <v>520</v>
      </c>
      <c r="D144" s="104"/>
      <c r="E144" s="104" t="s">
        <v>521</v>
      </c>
    </row>
    <row r="145" spans="2:5" ht="15.75">
      <c r="B145" s="105"/>
      <c r="C145" s="104"/>
      <c r="D145" s="104"/>
      <c r="E145" s="104"/>
    </row>
    <row r="146" spans="2:5" ht="47.25">
      <c r="B146" s="105" t="s">
        <v>522</v>
      </c>
      <c r="C146" s="104" t="s">
        <v>674</v>
      </c>
      <c r="D146" s="104"/>
      <c r="E146" s="104" t="s">
        <v>524</v>
      </c>
    </row>
    <row r="147" spans="2:5" ht="63">
      <c r="B147" s="105" t="s">
        <v>525</v>
      </c>
      <c r="C147" s="104" t="s">
        <v>526</v>
      </c>
      <c r="D147" s="104"/>
      <c r="E147" s="104" t="s">
        <v>527</v>
      </c>
    </row>
    <row r="148" spans="2:5" ht="47.25">
      <c r="B148" s="105" t="s">
        <v>447</v>
      </c>
      <c r="C148" s="104" t="s">
        <v>675</v>
      </c>
      <c r="D148" s="104"/>
      <c r="E148" s="104" t="s">
        <v>676</v>
      </c>
    </row>
    <row r="149" spans="2:5" ht="47.25">
      <c r="B149" s="105" t="s">
        <v>528</v>
      </c>
      <c r="C149" s="104" t="s">
        <v>529</v>
      </c>
      <c r="D149" s="104"/>
      <c r="E149" s="104" t="s">
        <v>677</v>
      </c>
    </row>
    <row r="150" spans="2:5" ht="63">
      <c r="B150" s="105" t="s">
        <v>531</v>
      </c>
      <c r="C150" s="104" t="s">
        <v>532</v>
      </c>
      <c r="D150" s="104"/>
      <c r="E150" s="104" t="s">
        <v>678</v>
      </c>
    </row>
    <row r="151" spans="2:5" ht="47.25">
      <c r="B151" s="105" t="s">
        <v>534</v>
      </c>
      <c r="C151" s="104" t="s">
        <v>535</v>
      </c>
      <c r="D151" s="104"/>
      <c r="E151" s="104" t="s">
        <v>679</v>
      </c>
    </row>
  </sheetData>
  <sheetProtection password="A29F" sheet="1"/>
  <hyperlinks>
    <hyperlink ref="B108" r:id="rId1" display="Chemische Solarenergiespeicherung in Valenzisomeren"/>
    <hyperlink ref="B111" r:id="rId2" display="Photochemische cis-trans Isomerisierungen"/>
    <hyperlink ref="B115" r:id="rId3" display="Photokatalyse"/>
    <hyperlink ref="B116" r:id="rId4" display="Vollständige Mineralisierung von Perchlorethylen PER"/>
    <hyperlink ref="B119" r:id="rId5" display="Ozon - der andere Sauerstoff"/>
    <hyperlink ref="B120" r:id="rId6" display="Photo-Blue-Bottle Modellversuche zur Photosynthese und zur Atmung"/>
    <hyperlink ref="B121" r:id="rId7" display="Ozon - Unterrichtsmaterialien für die S II"/>
    <hyperlink ref="B124" r:id="rId8" display="Echtfarben-Emissionsspektren EFES - Ein Beitrag zum Verständnis von Licht und Farbe"/>
    <hyperlink ref="B126" r:id="rId9" display="Die Ketone und das Licht"/>
    <hyperlink ref="B143" r:id="rId10" display="CHEMIE 2000+, Gesamtband Sek. II mit Kompendium für das Abitur"/>
  </hyperlink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landscape" scale="65" r:id="rId13"/>
  <tableParts>
    <tablePart r:id="rId12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O33"/>
  <sheetViews>
    <sheetView showRowColHeaders="0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62.28125" style="30" customWidth="1"/>
    <col min="2" max="2" width="18.421875" style="6" bestFit="1" customWidth="1"/>
    <col min="3" max="3" width="61.00390625" style="6" bestFit="1" customWidth="1"/>
    <col min="4" max="4" width="51.00390625" style="6" bestFit="1" customWidth="1"/>
  </cols>
  <sheetData>
    <row r="1" spans="1:4" s="12" customFormat="1" ht="49.5" customHeight="1">
      <c r="A1" s="44" t="s">
        <v>2</v>
      </c>
      <c r="B1" s="36" t="s">
        <v>59</v>
      </c>
      <c r="C1" s="36" t="s">
        <v>449</v>
      </c>
      <c r="D1" s="37" t="s">
        <v>545</v>
      </c>
    </row>
    <row r="2" spans="1:4" ht="15.75">
      <c r="A2" s="41" t="s">
        <v>219</v>
      </c>
      <c r="B2" s="38" t="s">
        <v>537</v>
      </c>
      <c r="C2" s="50" t="s">
        <v>68</v>
      </c>
      <c r="D2" s="40"/>
    </row>
    <row r="3" spans="1:4" ht="15.75">
      <c r="A3" s="41" t="s">
        <v>96</v>
      </c>
      <c r="B3" s="38" t="s">
        <v>95</v>
      </c>
      <c r="C3" s="50" t="s">
        <v>123</v>
      </c>
      <c r="D3" s="40"/>
    </row>
    <row r="4" spans="1:4" ht="30">
      <c r="A4" s="41" t="s">
        <v>482</v>
      </c>
      <c r="B4" s="39" t="s">
        <v>478</v>
      </c>
      <c r="C4" s="50" t="s">
        <v>483</v>
      </c>
      <c r="D4" s="42"/>
    </row>
    <row r="5" spans="1:4" ht="15.75">
      <c r="A5" s="41" t="s">
        <v>102</v>
      </c>
      <c r="B5" s="38" t="s">
        <v>538</v>
      </c>
      <c r="C5" s="50" t="s">
        <v>125</v>
      </c>
      <c r="D5" s="40"/>
    </row>
    <row r="6" spans="1:4" ht="15.75">
      <c r="A6" s="41" t="s">
        <v>114</v>
      </c>
      <c r="B6" s="38" t="s">
        <v>147</v>
      </c>
      <c r="C6" s="50" t="s">
        <v>455</v>
      </c>
      <c r="D6" s="52" t="s">
        <v>454</v>
      </c>
    </row>
    <row r="7" spans="1:4" ht="15.75">
      <c r="A7" s="41" t="s">
        <v>469</v>
      </c>
      <c r="B7" s="39" t="s">
        <v>542</v>
      </c>
      <c r="C7" s="50" t="s">
        <v>470</v>
      </c>
      <c r="D7" s="53" t="s">
        <v>471</v>
      </c>
    </row>
    <row r="8" spans="1:4" ht="31.5">
      <c r="A8" s="41" t="s">
        <v>111</v>
      </c>
      <c r="B8" s="38" t="s">
        <v>145</v>
      </c>
      <c r="C8" s="50" t="s">
        <v>453</v>
      </c>
      <c r="D8" s="52" t="s">
        <v>452</v>
      </c>
    </row>
    <row r="9" spans="1:4" ht="15.75">
      <c r="A9" s="41" t="s">
        <v>58</v>
      </c>
      <c r="B9" s="38" t="s">
        <v>539</v>
      </c>
      <c r="C9" s="50" t="s">
        <v>217</v>
      </c>
      <c r="D9" s="40"/>
    </row>
    <row r="10" spans="1:4" ht="15.75">
      <c r="A10" s="41" t="s">
        <v>40</v>
      </c>
      <c r="B10" s="38" t="s">
        <v>60</v>
      </c>
      <c r="C10" s="50" t="s">
        <v>451</v>
      </c>
      <c r="D10" s="52" t="s">
        <v>450</v>
      </c>
    </row>
    <row r="11" spans="1:4" ht="15.75">
      <c r="A11" s="41" t="s">
        <v>108</v>
      </c>
      <c r="B11" s="38" t="s">
        <v>142</v>
      </c>
      <c r="C11" s="50" t="s">
        <v>550</v>
      </c>
      <c r="D11" s="40"/>
    </row>
    <row r="12" spans="1:4" ht="15.75">
      <c r="A12" s="41" t="s">
        <v>104</v>
      </c>
      <c r="B12" s="38" t="s">
        <v>149</v>
      </c>
      <c r="C12" s="50" t="s">
        <v>120</v>
      </c>
      <c r="D12" s="40"/>
    </row>
    <row r="13" spans="1:4" ht="15.75">
      <c r="A13" s="41" t="s">
        <v>31</v>
      </c>
      <c r="B13" s="38" t="s">
        <v>44</v>
      </c>
      <c r="C13" s="50" t="s">
        <v>213</v>
      </c>
      <c r="D13" s="40"/>
    </row>
    <row r="14" spans="1:4" ht="15.75">
      <c r="A14" s="41" t="s">
        <v>29</v>
      </c>
      <c r="B14" s="38" t="s">
        <v>39</v>
      </c>
      <c r="C14" s="50" t="s">
        <v>215</v>
      </c>
      <c r="D14" s="40"/>
    </row>
    <row r="15" spans="1:4" ht="31.5">
      <c r="A15" s="41" t="s">
        <v>115</v>
      </c>
      <c r="B15" s="38" t="s">
        <v>205</v>
      </c>
      <c r="C15" s="50" t="s">
        <v>132</v>
      </c>
      <c r="D15" s="40"/>
    </row>
    <row r="16" spans="1:4" ht="15.75">
      <c r="A16" s="41" t="s">
        <v>106</v>
      </c>
      <c r="B16" s="38" t="s">
        <v>169</v>
      </c>
      <c r="C16" s="50" t="s">
        <v>122</v>
      </c>
      <c r="D16" s="40"/>
    </row>
    <row r="17" spans="1:4" ht="15.75">
      <c r="A17" s="41" t="s">
        <v>110</v>
      </c>
      <c r="B17" s="38" t="s">
        <v>143</v>
      </c>
      <c r="C17" s="50" t="s">
        <v>129</v>
      </c>
      <c r="D17" s="40"/>
    </row>
    <row r="18" spans="1:4" ht="15.75">
      <c r="A18" s="41" t="s">
        <v>107</v>
      </c>
      <c r="B18" s="38" t="s">
        <v>140</v>
      </c>
      <c r="C18" s="50" t="s">
        <v>127</v>
      </c>
      <c r="D18" s="40"/>
    </row>
    <row r="19" spans="1:4" ht="15.75">
      <c r="A19" s="41" t="s">
        <v>117</v>
      </c>
      <c r="B19" s="38" t="s">
        <v>148</v>
      </c>
      <c r="C19" s="50" t="s">
        <v>134</v>
      </c>
      <c r="D19" s="40"/>
    </row>
    <row r="20" spans="1:4" ht="31.5">
      <c r="A20" s="41" t="s">
        <v>464</v>
      </c>
      <c r="B20" s="39" t="s">
        <v>541</v>
      </c>
      <c r="C20" s="50" t="s">
        <v>551</v>
      </c>
      <c r="D20" s="42"/>
    </row>
    <row r="21" spans="1:4" ht="15.75">
      <c r="A21" s="41" t="s">
        <v>116</v>
      </c>
      <c r="B21" s="38" t="s">
        <v>164</v>
      </c>
      <c r="C21" s="50" t="s">
        <v>133</v>
      </c>
      <c r="D21" s="40"/>
    </row>
    <row r="22" spans="1:4" ht="15.75">
      <c r="A22" s="41" t="s">
        <v>30</v>
      </c>
      <c r="B22" s="38" t="s">
        <v>37</v>
      </c>
      <c r="C22" s="50" t="s">
        <v>211</v>
      </c>
      <c r="D22" s="40"/>
    </row>
    <row r="23" spans="1:4" ht="15.75">
      <c r="A23" s="41" t="s">
        <v>112</v>
      </c>
      <c r="B23" s="38" t="s">
        <v>146</v>
      </c>
      <c r="C23" s="50" t="s">
        <v>130</v>
      </c>
      <c r="D23" s="40"/>
    </row>
    <row r="24" spans="1:4" ht="15.75">
      <c r="A24" s="41" t="s">
        <v>105</v>
      </c>
      <c r="B24" s="38" t="s">
        <v>152</v>
      </c>
      <c r="C24" s="50" t="s">
        <v>121</v>
      </c>
      <c r="D24" s="40"/>
    </row>
    <row r="25" spans="1:4" ht="15.75">
      <c r="A25" s="41" t="s">
        <v>36</v>
      </c>
      <c r="B25" s="38" t="s">
        <v>540</v>
      </c>
      <c r="C25" s="50" t="s">
        <v>214</v>
      </c>
      <c r="D25" s="40"/>
    </row>
    <row r="26" spans="1:4" ht="31.5">
      <c r="A26" s="41" t="s">
        <v>99</v>
      </c>
      <c r="B26" s="38" t="s">
        <v>100</v>
      </c>
      <c r="C26" s="50" t="s">
        <v>124</v>
      </c>
      <c r="D26" s="40"/>
    </row>
    <row r="27" spans="1:4" ht="15.75">
      <c r="A27" s="41" t="s">
        <v>113</v>
      </c>
      <c r="B27" s="38" t="s">
        <v>162</v>
      </c>
      <c r="C27" s="50" t="s">
        <v>131</v>
      </c>
      <c r="D27" s="40"/>
    </row>
    <row r="28" spans="1:4" ht="31.5">
      <c r="A28" s="41" t="s">
        <v>43</v>
      </c>
      <c r="B28" s="38" t="s">
        <v>543</v>
      </c>
      <c r="C28" s="50" t="s">
        <v>216</v>
      </c>
      <c r="D28" s="40"/>
    </row>
    <row r="29" spans="1:4" ht="15.75">
      <c r="A29" s="41" t="s">
        <v>136</v>
      </c>
      <c r="B29" s="38" t="s">
        <v>137</v>
      </c>
      <c r="C29" s="50" t="s">
        <v>126</v>
      </c>
      <c r="D29" s="40"/>
    </row>
    <row r="30" spans="1:4" ht="15.75">
      <c r="A30" s="41" t="s">
        <v>118</v>
      </c>
      <c r="B30" s="38" t="s">
        <v>178</v>
      </c>
      <c r="C30" s="50" t="s">
        <v>135</v>
      </c>
      <c r="D30" s="40"/>
    </row>
    <row r="31" spans="1:41" ht="15.75">
      <c r="A31" s="41" t="s">
        <v>109</v>
      </c>
      <c r="B31" s="38" t="s">
        <v>544</v>
      </c>
      <c r="C31" s="50" t="s">
        <v>128</v>
      </c>
      <c r="D31" s="4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" ht="15.75">
      <c r="A32" s="43" t="s">
        <v>93</v>
      </c>
      <c r="B32" s="47" t="s">
        <v>456</v>
      </c>
      <c r="C32" s="51" t="s">
        <v>119</v>
      </c>
      <c r="D32" s="48"/>
    </row>
    <row r="33" ht="15">
      <c r="A33" s="7"/>
    </row>
  </sheetData>
  <sheetProtection password="A29F" sheet="1"/>
  <conditionalFormatting sqref="B1:B65536">
    <cfRule type="duplicateValues" priority="1" dxfId="0" stopIfTrue="1">
      <formula>AND(COUNTIF($B:$B,B1)&gt;1,NOT(ISBLANK(B1)))</formula>
    </cfRule>
  </conditionalFormatting>
  <hyperlinks>
    <hyperlink ref="C2" r:id="rId1" display="www.tu-braunschweig.de/agnes-pockels-labor"/>
    <hyperlink ref="C3" r:id="rId2" display="www.experimenta-heilbronn.de"/>
    <hyperlink ref="C4" r:id="rId3" display="http://www.chemiedidaktik.uni-wuppertal.de/labothek/index.html "/>
    <hyperlink ref="C5" r:id="rId4" display="http://www.dlr.de/schoollab/berlin"/>
    <hyperlink ref="C6" r:id="rId5" display="www.tu-dortmund.de/schoollab"/>
    <hyperlink ref="C7" r:id="rId6" display="http://www.tiemann-education.de/"/>
    <hyperlink ref="C8" r:id="rId7" display="www.energylab-gelsenkirchen.de"/>
    <hyperlink ref="C9" r:id="rId8" display="http://www.we.tu-clausthal.de/flying-science-circus/"/>
    <hyperlink ref="C10" r:id="rId9" display="http://www.freiex.uni-bremen.de/"/>
    <hyperlink ref="C11" r:id="rId10" display="www.schuelerlabor.hzg.de"/>
    <hyperlink ref="C12" r:id="rId11" display="http://kepler-seminar.heidehof-stiftung.de"/>
    <hyperlink ref="C13" r:id="rId12" display="http://www.forschungs-werkstatt.de/"/>
    <hyperlink ref="C14" r:id="rId13" display="www.nanobiolab.de"/>
    <hyperlink ref="C15" r:id="rId14" display="www.natz-hoy.de"/>
    <hyperlink ref="C16" r:id="rId15" display="www.openlab.at"/>
    <hyperlink ref="C17" r:id="rId16" display="www.sua-urania.de"/>
    <hyperlink ref="C18" r:id="rId17" display="www.theo-prax.de"/>
    <hyperlink ref="C19" r:id="rId18" display="www.tgz-chemie.de"/>
    <hyperlink ref="C20" r:id="rId19" display="https://www.tu-braunschweig.de/pci/service/schuelerlabor"/>
    <hyperlink ref="C21" r:id="rId20" display="www.hs-bremerhaven.de"/>
    <hyperlink ref="C22" r:id="rId21" display="www.science-forum.de"/>
    <hyperlink ref="C23" r:id="rId22" display="www.schuelerlabor.tu-freiberg.de"/>
    <hyperlink ref="C25" r:id="rId23" display="http://www.uni-bielefeld.de/teutolab/"/>
    <hyperlink ref="C24" r:id="rId24" display="http://www.kickmetoscience.uni-rostock.de/"/>
    <hyperlink ref="C26" r:id="rId25" display="http://www.tu-cottbus.de/unex"/>
    <hyperlink ref="C27" r:id="rId26" display="www.experimentierwerkstatt.com"/>
    <hyperlink ref="C28" r:id="rId27" display="http://www.we.tu-clausthal.de/schuelerlabore/organische-chemie/"/>
    <hyperlink ref="C29" r:id="rId28" display="www.XLAB-goettingen.de"/>
    <hyperlink ref="C30" r:id="rId29" display="http://www.fh-koeln.de/studium/schuelerlabor_185.php"/>
    <hyperlink ref="C31" r:id="rId30" display="http://www.fh-bielefeld.de/schuelerlabor"/>
    <hyperlink ref="C32" r:id="rId31" display="http://gleichstellung.h-brs.de/Schuelerlabor.html"/>
    <hyperlink ref="D6" r:id="rId32" display="www.dlr.de/schoollab/tu-dortmund"/>
    <hyperlink ref="D7" r:id="rId33" display="http://plone.chemie.hu-berlin.de/forschung/elan/"/>
    <hyperlink ref="D8" r:id="rId34" display="www.zdi-gelsenkirchen.de"/>
    <hyperlink ref="D10" r:id="rId35" display="http://www.nachhaltigkeit-schuelerlabor.de/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scale="71" r:id="rId37"/>
  <tableParts>
    <tablePart r:id="rId3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Ilka</cp:lastModifiedBy>
  <cp:lastPrinted>2014-10-27T13:31:29Z</cp:lastPrinted>
  <dcterms:created xsi:type="dcterms:W3CDTF">2013-05-13T20:00:46Z</dcterms:created>
  <dcterms:modified xsi:type="dcterms:W3CDTF">2014-12-08T07:38:23Z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